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\Documents\SARTO\Beleidsplannen\Junioren- Pupillen Commissie\Jeugdbeleidsplan hoofdstukken\"/>
    </mc:Choice>
  </mc:AlternateContent>
  <bookViews>
    <workbookView xWindow="0" yWindow="0" windowWidth="23040" windowHeight="9192"/>
  </bookViews>
  <sheets>
    <sheet name="RACI Matrix data" sheetId="2" r:id="rId1"/>
    <sheet name="Filter" sheetId="3" r:id="rId2"/>
    <sheet name="Blad2" sheetId="4" state="hidden" r:id="rId3"/>
    <sheet name="Blad3" sheetId="5" state="hidden" r:id="rId4"/>
  </sheets>
  <definedNames>
    <definedName name="_xlnm._FilterDatabase" localSheetId="0" hidden="1">'RACI Matrix data'!$C$3:$G$59</definedName>
    <definedName name="_xlnm.Print_Area" localSheetId="0">'RACI Matrix data'!$C$3:$N$62</definedName>
    <definedName name="_xlnm.Print_Titles" localSheetId="0">'RACI Matrix data'!$3:$3</definedName>
    <definedName name="gefilterd">Blad3!$A$1:$D$220</definedName>
    <definedName name="indexgetal">Blad3!$A$1:$A$220</definedName>
    <definedName name="keuzedata">'RACI Matrix data'!$A$4:$N$223</definedName>
    <definedName name="keuzerol">Filter!$C$2</definedName>
    <definedName name="keuzerolnummer">Blad2!$F$1</definedName>
    <definedName name="rollen">Blad2!$A$1:$A$10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B2" i="5"/>
  <c r="C2" i="5" s="1"/>
  <c r="B3" i="5"/>
  <c r="C3" i="5" s="1"/>
  <c r="B4" i="5"/>
  <c r="C4" i="5" s="1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 s="1"/>
  <c r="B45" i="5"/>
  <c r="C45" i="5" s="1"/>
  <c r="B46" i="5"/>
  <c r="C46" i="5" s="1"/>
  <c r="B47" i="5"/>
  <c r="C47" i="5" s="1"/>
  <c r="B48" i="5"/>
  <c r="C48" i="5" s="1"/>
  <c r="B49" i="5"/>
  <c r="C49" i="5" s="1"/>
  <c r="B50" i="5"/>
  <c r="C50" i="5" s="1"/>
  <c r="B51" i="5"/>
  <c r="C51" i="5" s="1"/>
  <c r="B52" i="5"/>
  <c r="C52" i="5" s="1"/>
  <c r="B53" i="5"/>
  <c r="C53" i="5" s="1"/>
  <c r="B54" i="5"/>
  <c r="C54" i="5" s="1"/>
  <c r="B55" i="5"/>
  <c r="C55" i="5" s="1"/>
  <c r="B56" i="5"/>
  <c r="C56" i="5" s="1"/>
  <c r="B57" i="5"/>
  <c r="C57" i="5" s="1"/>
  <c r="B58" i="5"/>
  <c r="C58" i="5" s="1"/>
  <c r="B59" i="5"/>
  <c r="C59" i="5" s="1"/>
  <c r="B60" i="5"/>
  <c r="C60" i="5" s="1"/>
  <c r="B61" i="5"/>
  <c r="C61" i="5" s="1"/>
  <c r="B62" i="5"/>
  <c r="C62" i="5" s="1"/>
  <c r="B63" i="5"/>
  <c r="C63" i="5" s="1"/>
  <c r="B64" i="5"/>
  <c r="C64" i="5" s="1"/>
  <c r="B65" i="5"/>
  <c r="C65" i="5" s="1"/>
  <c r="B66" i="5"/>
  <c r="C66" i="5" s="1"/>
  <c r="B67" i="5"/>
  <c r="C67" i="5" s="1"/>
  <c r="B68" i="5"/>
  <c r="C68" i="5" s="1"/>
  <c r="B69" i="5"/>
  <c r="C69" i="5" s="1"/>
  <c r="B70" i="5"/>
  <c r="C70" i="5" s="1"/>
  <c r="B71" i="5"/>
  <c r="C71" i="5" s="1"/>
  <c r="B72" i="5"/>
  <c r="C72" i="5" s="1"/>
  <c r="B73" i="5"/>
  <c r="C73" i="5" s="1"/>
  <c r="B74" i="5"/>
  <c r="C74" i="5" s="1"/>
  <c r="B75" i="5"/>
  <c r="C75" i="5" s="1"/>
  <c r="B76" i="5"/>
  <c r="C76" i="5" s="1"/>
  <c r="B77" i="5"/>
  <c r="C77" i="5" s="1"/>
  <c r="B78" i="5"/>
  <c r="C78" i="5" s="1"/>
  <c r="B79" i="5"/>
  <c r="C79" i="5" s="1"/>
  <c r="B80" i="5"/>
  <c r="C80" i="5" s="1"/>
  <c r="B81" i="5"/>
  <c r="C81" i="5" s="1"/>
  <c r="B82" i="5"/>
  <c r="C82" i="5" s="1"/>
  <c r="B83" i="5"/>
  <c r="C83" i="5" s="1"/>
  <c r="B84" i="5"/>
  <c r="C84" i="5" s="1"/>
  <c r="B85" i="5"/>
  <c r="C85" i="5" s="1"/>
  <c r="B86" i="5"/>
  <c r="C86" i="5" s="1"/>
  <c r="B87" i="5"/>
  <c r="C87" i="5" s="1"/>
  <c r="B88" i="5"/>
  <c r="C88" i="5" s="1"/>
  <c r="B89" i="5"/>
  <c r="C89" i="5" s="1"/>
  <c r="B90" i="5"/>
  <c r="C90" i="5" s="1"/>
  <c r="B91" i="5"/>
  <c r="C91" i="5" s="1"/>
  <c r="B92" i="5"/>
  <c r="C92" i="5" s="1"/>
  <c r="B93" i="5"/>
  <c r="C93" i="5" s="1"/>
  <c r="B94" i="5"/>
  <c r="C94" i="5" s="1"/>
  <c r="B95" i="5"/>
  <c r="C95" i="5" s="1"/>
  <c r="B96" i="5"/>
  <c r="C96" i="5" s="1"/>
  <c r="B97" i="5"/>
  <c r="C97" i="5" s="1"/>
  <c r="B98" i="5"/>
  <c r="C98" i="5" s="1"/>
  <c r="B99" i="5"/>
  <c r="C99" i="5" s="1"/>
  <c r="B100" i="5"/>
  <c r="C100" i="5" s="1"/>
  <c r="B101" i="5"/>
  <c r="C101" i="5" s="1"/>
  <c r="B102" i="5"/>
  <c r="C102" i="5" s="1"/>
  <c r="B103" i="5"/>
  <c r="C103" i="5" s="1"/>
  <c r="B104" i="5"/>
  <c r="C104" i="5" s="1"/>
  <c r="B105" i="5"/>
  <c r="C105" i="5" s="1"/>
  <c r="B106" i="5"/>
  <c r="C106" i="5" s="1"/>
  <c r="B107" i="5"/>
  <c r="C107" i="5" s="1"/>
  <c r="B108" i="5"/>
  <c r="C108" i="5" s="1"/>
  <c r="B109" i="5"/>
  <c r="C109" i="5" s="1"/>
  <c r="B110" i="5"/>
  <c r="C110" i="5" s="1"/>
  <c r="B111" i="5"/>
  <c r="C111" i="5" s="1"/>
  <c r="B112" i="5"/>
  <c r="C112" i="5" s="1"/>
  <c r="B113" i="5"/>
  <c r="C113" i="5" s="1"/>
  <c r="B114" i="5"/>
  <c r="C114" i="5" s="1"/>
  <c r="B115" i="5"/>
  <c r="C115" i="5" s="1"/>
  <c r="B116" i="5"/>
  <c r="C116" i="5" s="1"/>
  <c r="B117" i="5"/>
  <c r="C117" i="5" s="1"/>
  <c r="B118" i="5"/>
  <c r="C118" i="5" s="1"/>
  <c r="B119" i="5"/>
  <c r="C119" i="5" s="1"/>
  <c r="B120" i="5"/>
  <c r="C120" i="5" s="1"/>
  <c r="B121" i="5"/>
  <c r="C121" i="5" s="1"/>
  <c r="B122" i="5"/>
  <c r="C122" i="5" s="1"/>
  <c r="B123" i="5"/>
  <c r="C123" i="5" s="1"/>
  <c r="B124" i="5"/>
  <c r="C124" i="5" s="1"/>
  <c r="B125" i="5"/>
  <c r="C125" i="5" s="1"/>
  <c r="B126" i="5"/>
  <c r="C126" i="5" s="1"/>
  <c r="B127" i="5"/>
  <c r="C127" i="5" s="1"/>
  <c r="B128" i="5"/>
  <c r="C128" i="5" s="1"/>
  <c r="B129" i="5"/>
  <c r="C129" i="5" s="1"/>
  <c r="B130" i="5"/>
  <c r="C130" i="5" s="1"/>
  <c r="B131" i="5"/>
  <c r="C131" i="5" s="1"/>
  <c r="B132" i="5"/>
  <c r="C132" i="5" s="1"/>
  <c r="B133" i="5"/>
  <c r="C133" i="5" s="1"/>
  <c r="B134" i="5"/>
  <c r="C134" i="5" s="1"/>
  <c r="B135" i="5"/>
  <c r="C135" i="5" s="1"/>
  <c r="B136" i="5"/>
  <c r="C136" i="5" s="1"/>
  <c r="B137" i="5"/>
  <c r="C137" i="5" s="1"/>
  <c r="B138" i="5"/>
  <c r="C138" i="5" s="1"/>
  <c r="B139" i="5"/>
  <c r="C139" i="5" s="1"/>
  <c r="B140" i="5"/>
  <c r="C140" i="5" s="1"/>
  <c r="B141" i="5"/>
  <c r="C141" i="5" s="1"/>
  <c r="B142" i="5"/>
  <c r="C142" i="5" s="1"/>
  <c r="B143" i="5"/>
  <c r="C143" i="5" s="1"/>
  <c r="B144" i="5"/>
  <c r="C144" i="5" s="1"/>
  <c r="B145" i="5"/>
  <c r="C145" i="5" s="1"/>
  <c r="B146" i="5"/>
  <c r="C146" i="5" s="1"/>
  <c r="B147" i="5"/>
  <c r="C147" i="5" s="1"/>
  <c r="B148" i="5"/>
  <c r="C148" i="5" s="1"/>
  <c r="B149" i="5"/>
  <c r="C149" i="5" s="1"/>
  <c r="B150" i="5"/>
  <c r="C150" i="5" s="1"/>
  <c r="B151" i="5"/>
  <c r="C151" i="5" s="1"/>
  <c r="B152" i="5"/>
  <c r="C152" i="5" s="1"/>
  <c r="B153" i="5"/>
  <c r="C153" i="5" s="1"/>
  <c r="B154" i="5"/>
  <c r="C154" i="5" s="1"/>
  <c r="B155" i="5"/>
  <c r="C155" i="5" s="1"/>
  <c r="B156" i="5"/>
  <c r="C156" i="5" s="1"/>
  <c r="B157" i="5"/>
  <c r="C157" i="5" s="1"/>
  <c r="B158" i="5"/>
  <c r="C158" i="5" s="1"/>
  <c r="B159" i="5"/>
  <c r="C159" i="5" s="1"/>
  <c r="B160" i="5"/>
  <c r="C160" i="5" s="1"/>
  <c r="B161" i="5"/>
  <c r="C161" i="5" s="1"/>
  <c r="B162" i="5"/>
  <c r="C162" i="5" s="1"/>
  <c r="B163" i="5"/>
  <c r="C163" i="5" s="1"/>
  <c r="B164" i="5"/>
  <c r="C164" i="5" s="1"/>
  <c r="B165" i="5"/>
  <c r="C165" i="5" s="1"/>
  <c r="B166" i="5"/>
  <c r="C166" i="5" s="1"/>
  <c r="B167" i="5"/>
  <c r="C167" i="5" s="1"/>
  <c r="B168" i="5"/>
  <c r="C168" i="5" s="1"/>
  <c r="B169" i="5"/>
  <c r="C169" i="5" s="1"/>
  <c r="B170" i="5"/>
  <c r="C170" i="5" s="1"/>
  <c r="B171" i="5"/>
  <c r="C171" i="5" s="1"/>
  <c r="B172" i="5"/>
  <c r="C172" i="5" s="1"/>
  <c r="B173" i="5"/>
  <c r="C173" i="5" s="1"/>
  <c r="B174" i="5"/>
  <c r="C174" i="5" s="1"/>
  <c r="B175" i="5"/>
  <c r="C175" i="5" s="1"/>
  <c r="B176" i="5"/>
  <c r="C176" i="5" s="1"/>
  <c r="B177" i="5"/>
  <c r="C177" i="5" s="1"/>
  <c r="B178" i="5"/>
  <c r="C178" i="5" s="1"/>
  <c r="B179" i="5"/>
  <c r="C179" i="5" s="1"/>
  <c r="B180" i="5"/>
  <c r="C180" i="5" s="1"/>
  <c r="B181" i="5"/>
  <c r="C181" i="5" s="1"/>
  <c r="B182" i="5"/>
  <c r="C182" i="5" s="1"/>
  <c r="B183" i="5"/>
  <c r="C183" i="5" s="1"/>
  <c r="B184" i="5"/>
  <c r="C184" i="5" s="1"/>
  <c r="B185" i="5"/>
  <c r="C185" i="5" s="1"/>
  <c r="B186" i="5"/>
  <c r="C186" i="5" s="1"/>
  <c r="B187" i="5"/>
  <c r="C187" i="5" s="1"/>
  <c r="B188" i="5"/>
  <c r="C188" i="5" s="1"/>
  <c r="B189" i="5"/>
  <c r="C189" i="5" s="1"/>
  <c r="B190" i="5"/>
  <c r="C190" i="5" s="1"/>
  <c r="B191" i="5"/>
  <c r="C191" i="5" s="1"/>
  <c r="B192" i="5"/>
  <c r="C192" i="5" s="1"/>
  <c r="B193" i="5"/>
  <c r="C193" i="5" s="1"/>
  <c r="B194" i="5"/>
  <c r="C194" i="5" s="1"/>
  <c r="B195" i="5"/>
  <c r="C195" i="5" s="1"/>
  <c r="B196" i="5"/>
  <c r="C196" i="5" s="1"/>
  <c r="B197" i="5"/>
  <c r="C197" i="5" s="1"/>
  <c r="B198" i="5"/>
  <c r="C198" i="5" s="1"/>
  <c r="B199" i="5"/>
  <c r="C199" i="5" s="1"/>
  <c r="B200" i="5"/>
  <c r="C200" i="5" s="1"/>
  <c r="B201" i="5"/>
  <c r="C201" i="5" s="1"/>
  <c r="B202" i="5"/>
  <c r="C202" i="5" s="1"/>
  <c r="B203" i="5"/>
  <c r="C203" i="5" s="1"/>
  <c r="B204" i="5"/>
  <c r="C204" i="5" s="1"/>
  <c r="B205" i="5"/>
  <c r="C205" i="5" s="1"/>
  <c r="B206" i="5"/>
  <c r="C206" i="5" s="1"/>
  <c r="B207" i="5"/>
  <c r="C207" i="5" s="1"/>
  <c r="B208" i="5"/>
  <c r="C208" i="5" s="1"/>
  <c r="B209" i="5"/>
  <c r="C209" i="5" s="1"/>
  <c r="B210" i="5"/>
  <c r="C210" i="5" s="1"/>
  <c r="B211" i="5"/>
  <c r="C211" i="5" s="1"/>
  <c r="B212" i="5"/>
  <c r="C212" i="5" s="1"/>
  <c r="B213" i="5"/>
  <c r="C213" i="5" s="1"/>
  <c r="B214" i="5"/>
  <c r="C214" i="5" s="1"/>
  <c r="B215" i="5"/>
  <c r="C215" i="5" s="1"/>
  <c r="B216" i="5"/>
  <c r="C216" i="5" s="1"/>
  <c r="B217" i="5"/>
  <c r="C217" i="5" s="1"/>
  <c r="B218" i="5"/>
  <c r="C218" i="5" s="1"/>
  <c r="B219" i="5"/>
  <c r="C219" i="5" s="1"/>
  <c r="B220" i="5"/>
  <c r="C220" i="5" s="1"/>
  <c r="F1" i="4"/>
  <c r="D211" i="5" l="1"/>
  <c r="A211" i="5" s="1"/>
  <c r="D215" i="5"/>
  <c r="A215" i="5" s="1"/>
  <c r="D217" i="5"/>
  <c r="A217" i="5" s="1"/>
  <c r="D209" i="5"/>
  <c r="A209" i="5" s="1"/>
  <c r="D207" i="5"/>
  <c r="A207" i="5" s="1"/>
  <c r="D219" i="5"/>
  <c r="A219" i="5" s="1"/>
  <c r="D2" i="5"/>
  <c r="A2" i="5" s="1"/>
  <c r="D6" i="5"/>
  <c r="A6" i="5" s="1"/>
  <c r="D8" i="5"/>
  <c r="A8" i="5" s="1"/>
  <c r="D10" i="5"/>
  <c r="A10" i="5" s="1"/>
  <c r="D12" i="5"/>
  <c r="A12" i="5" s="1"/>
  <c r="D16" i="5"/>
  <c r="A16" i="5" s="1"/>
  <c r="D20" i="5"/>
  <c r="A20" i="5" s="1"/>
  <c r="D24" i="5"/>
  <c r="A24" i="5" s="1"/>
  <c r="D28" i="5"/>
  <c r="A28" i="5" s="1"/>
  <c r="D32" i="5"/>
  <c r="A32" i="5" s="1"/>
  <c r="D34" i="5"/>
  <c r="A34" i="5" s="1"/>
  <c r="D38" i="5"/>
  <c r="A38" i="5" s="1"/>
  <c r="D42" i="5"/>
  <c r="A42" i="5" s="1"/>
  <c r="D46" i="5"/>
  <c r="A46" i="5" s="1"/>
  <c r="D50" i="5"/>
  <c r="A50" i="5" s="1"/>
  <c r="D54" i="5"/>
  <c r="A54" i="5" s="1"/>
  <c r="D58" i="5"/>
  <c r="A58" i="5" s="1"/>
  <c r="D62" i="5"/>
  <c r="A62" i="5" s="1"/>
  <c r="D66" i="5"/>
  <c r="A66" i="5" s="1"/>
  <c r="D70" i="5"/>
  <c r="A70" i="5" s="1"/>
  <c r="D74" i="5"/>
  <c r="A74" i="5" s="1"/>
  <c r="D78" i="5"/>
  <c r="A78" i="5" s="1"/>
  <c r="D82" i="5"/>
  <c r="A82" i="5" s="1"/>
  <c r="D86" i="5"/>
  <c r="A86" i="5" s="1"/>
  <c r="D90" i="5"/>
  <c r="A90" i="5" s="1"/>
  <c r="D94" i="5"/>
  <c r="A94" i="5" s="1"/>
  <c r="D98" i="5"/>
  <c r="A98" i="5" s="1"/>
  <c r="D102" i="5"/>
  <c r="A102" i="5" s="1"/>
  <c r="D106" i="5"/>
  <c r="A106" i="5" s="1"/>
  <c r="D110" i="5"/>
  <c r="A110" i="5" s="1"/>
  <c r="D114" i="5"/>
  <c r="A114" i="5" s="1"/>
  <c r="D118" i="5"/>
  <c r="A118" i="5" s="1"/>
  <c r="D122" i="5"/>
  <c r="A122" i="5" s="1"/>
  <c r="D126" i="5"/>
  <c r="A126" i="5" s="1"/>
  <c r="D130" i="5"/>
  <c r="A130" i="5" s="1"/>
  <c r="D134" i="5"/>
  <c r="A134" i="5" s="1"/>
  <c r="D138" i="5"/>
  <c r="A138" i="5" s="1"/>
  <c r="D142" i="5"/>
  <c r="A142" i="5" s="1"/>
  <c r="D146" i="5"/>
  <c r="A146" i="5" s="1"/>
  <c r="D148" i="5"/>
  <c r="A148" i="5" s="1"/>
  <c r="D152" i="5"/>
  <c r="A152" i="5" s="1"/>
  <c r="D156" i="5"/>
  <c r="A156" i="5" s="1"/>
  <c r="D160" i="5"/>
  <c r="A160" i="5" s="1"/>
  <c r="D164" i="5"/>
  <c r="A164" i="5" s="1"/>
  <c r="D168" i="5"/>
  <c r="A168" i="5" s="1"/>
  <c r="D172" i="5"/>
  <c r="A172" i="5" s="1"/>
  <c r="D176" i="5"/>
  <c r="A176" i="5" s="1"/>
  <c r="D180" i="5"/>
  <c r="A180" i="5" s="1"/>
  <c r="D182" i="5"/>
  <c r="A182" i="5" s="1"/>
  <c r="D186" i="5"/>
  <c r="A186" i="5" s="1"/>
  <c r="D190" i="5"/>
  <c r="A190" i="5" s="1"/>
  <c r="D194" i="5"/>
  <c r="A194" i="5" s="1"/>
  <c r="D198" i="5"/>
  <c r="A198" i="5" s="1"/>
  <c r="D202" i="5"/>
  <c r="A202" i="5" s="1"/>
  <c r="D206" i="5"/>
  <c r="A206" i="5" s="1"/>
  <c r="D210" i="5"/>
  <c r="A210" i="5" s="1"/>
  <c r="D214" i="5"/>
  <c r="A214" i="5" s="1"/>
  <c r="D218" i="5"/>
  <c r="A218" i="5" s="1"/>
  <c r="D157" i="5"/>
  <c r="A157" i="5" s="1"/>
  <c r="D165" i="5"/>
  <c r="A165" i="5" s="1"/>
  <c r="D171" i="5"/>
  <c r="A171" i="5" s="1"/>
  <c r="D177" i="5"/>
  <c r="A177" i="5" s="1"/>
  <c r="D183" i="5"/>
  <c r="A183" i="5" s="1"/>
  <c r="D189" i="5"/>
  <c r="A189" i="5" s="1"/>
  <c r="D195" i="5"/>
  <c r="A195" i="5" s="1"/>
  <c r="D201" i="5"/>
  <c r="A201" i="5" s="1"/>
  <c r="D4" i="5"/>
  <c r="A4" i="5" s="1"/>
  <c r="D14" i="5"/>
  <c r="A14" i="5" s="1"/>
  <c r="D18" i="5"/>
  <c r="A18" i="5" s="1"/>
  <c r="D22" i="5"/>
  <c r="A22" i="5" s="1"/>
  <c r="D26" i="5"/>
  <c r="A26" i="5" s="1"/>
  <c r="D30" i="5"/>
  <c r="A30" i="5" s="1"/>
  <c r="D36" i="5"/>
  <c r="A36" i="5" s="1"/>
  <c r="D40" i="5"/>
  <c r="A40" i="5" s="1"/>
  <c r="D44" i="5"/>
  <c r="A44" i="5" s="1"/>
  <c r="D48" i="5"/>
  <c r="A48" i="5" s="1"/>
  <c r="D52" i="5"/>
  <c r="A52" i="5" s="1"/>
  <c r="D56" i="5"/>
  <c r="A56" i="5" s="1"/>
  <c r="D60" i="5"/>
  <c r="A60" i="5" s="1"/>
  <c r="D64" i="5"/>
  <c r="A64" i="5" s="1"/>
  <c r="D68" i="5"/>
  <c r="A68" i="5" s="1"/>
  <c r="D72" i="5"/>
  <c r="A72" i="5" s="1"/>
  <c r="D76" i="5"/>
  <c r="A76" i="5" s="1"/>
  <c r="D80" i="5"/>
  <c r="A80" i="5" s="1"/>
  <c r="D84" i="5"/>
  <c r="A84" i="5" s="1"/>
  <c r="D88" i="5"/>
  <c r="A88" i="5" s="1"/>
  <c r="D92" i="5"/>
  <c r="A92" i="5" s="1"/>
  <c r="D96" i="5"/>
  <c r="A96" i="5" s="1"/>
  <c r="D100" i="5"/>
  <c r="A100" i="5" s="1"/>
  <c r="D104" i="5"/>
  <c r="A104" i="5" s="1"/>
  <c r="D108" i="5"/>
  <c r="A108" i="5" s="1"/>
  <c r="D112" i="5"/>
  <c r="A112" i="5" s="1"/>
  <c r="D116" i="5"/>
  <c r="A116" i="5" s="1"/>
  <c r="D120" i="5"/>
  <c r="A120" i="5" s="1"/>
  <c r="D124" i="5"/>
  <c r="A124" i="5" s="1"/>
  <c r="D128" i="5"/>
  <c r="A128" i="5" s="1"/>
  <c r="D132" i="5"/>
  <c r="A132" i="5" s="1"/>
  <c r="D136" i="5"/>
  <c r="A136" i="5" s="1"/>
  <c r="D140" i="5"/>
  <c r="A140" i="5" s="1"/>
  <c r="D144" i="5"/>
  <c r="A144" i="5" s="1"/>
  <c r="D150" i="5"/>
  <c r="A150" i="5" s="1"/>
  <c r="D154" i="5"/>
  <c r="A154" i="5" s="1"/>
  <c r="D158" i="5"/>
  <c r="A158" i="5" s="1"/>
  <c r="D162" i="5"/>
  <c r="A162" i="5" s="1"/>
  <c r="D166" i="5"/>
  <c r="A166" i="5" s="1"/>
  <c r="D170" i="5"/>
  <c r="A170" i="5" s="1"/>
  <c r="D174" i="5"/>
  <c r="A174" i="5" s="1"/>
  <c r="D178" i="5"/>
  <c r="A178" i="5" s="1"/>
  <c r="D184" i="5"/>
  <c r="A184" i="5" s="1"/>
  <c r="D188" i="5"/>
  <c r="A188" i="5" s="1"/>
  <c r="D192" i="5"/>
  <c r="A192" i="5" s="1"/>
  <c r="D196" i="5"/>
  <c r="A196" i="5" s="1"/>
  <c r="D200" i="5"/>
  <c r="A200" i="5" s="1"/>
  <c r="D204" i="5"/>
  <c r="A204" i="5" s="1"/>
  <c r="D208" i="5"/>
  <c r="A208" i="5" s="1"/>
  <c r="D212" i="5"/>
  <c r="A212" i="5" s="1"/>
  <c r="D216" i="5"/>
  <c r="A216" i="5" s="1"/>
  <c r="D220" i="5"/>
  <c r="A220" i="5" s="1"/>
  <c r="D159" i="5"/>
  <c r="A159" i="5" s="1"/>
  <c r="D167" i="5"/>
  <c r="A167" i="5" s="1"/>
  <c r="D173" i="5"/>
  <c r="A173" i="5" s="1"/>
  <c r="D179" i="5"/>
  <c r="A179" i="5" s="1"/>
  <c r="D185" i="5"/>
  <c r="A185" i="5" s="1"/>
  <c r="D191" i="5"/>
  <c r="A191" i="5" s="1"/>
  <c r="D197" i="5"/>
  <c r="A197" i="5" s="1"/>
  <c r="D203" i="5"/>
  <c r="A203" i="5" s="1"/>
  <c r="D3" i="5"/>
  <c r="A3" i="5" s="1"/>
  <c r="D5" i="5"/>
  <c r="A5" i="5" s="1"/>
  <c r="D7" i="5"/>
  <c r="A7" i="5" s="1"/>
  <c r="D9" i="5"/>
  <c r="A9" i="5" s="1"/>
  <c r="D11" i="5"/>
  <c r="A11" i="5" s="1"/>
  <c r="D13" i="5"/>
  <c r="A13" i="5" s="1"/>
  <c r="D15" i="5"/>
  <c r="A15" i="5" s="1"/>
  <c r="D17" i="5"/>
  <c r="A17" i="5" s="1"/>
  <c r="D19" i="5"/>
  <c r="A19" i="5" s="1"/>
  <c r="D21" i="5"/>
  <c r="A21" i="5" s="1"/>
  <c r="D23" i="5"/>
  <c r="A23" i="5" s="1"/>
  <c r="D25" i="5"/>
  <c r="A25" i="5" s="1"/>
  <c r="D27" i="5"/>
  <c r="A27" i="5" s="1"/>
  <c r="D29" i="5"/>
  <c r="A29" i="5" s="1"/>
  <c r="D31" i="5"/>
  <c r="A31" i="5" s="1"/>
  <c r="D33" i="5"/>
  <c r="A33" i="5" s="1"/>
  <c r="D35" i="5"/>
  <c r="A35" i="5" s="1"/>
  <c r="D37" i="5"/>
  <c r="A37" i="5" s="1"/>
  <c r="D39" i="5"/>
  <c r="A39" i="5" s="1"/>
  <c r="D41" i="5"/>
  <c r="A41" i="5" s="1"/>
  <c r="D43" i="5"/>
  <c r="A43" i="5" s="1"/>
  <c r="D45" i="5"/>
  <c r="A45" i="5" s="1"/>
  <c r="D47" i="5"/>
  <c r="A47" i="5" s="1"/>
  <c r="D49" i="5"/>
  <c r="A49" i="5" s="1"/>
  <c r="D51" i="5"/>
  <c r="A51" i="5" s="1"/>
  <c r="D53" i="5"/>
  <c r="A53" i="5" s="1"/>
  <c r="D55" i="5"/>
  <c r="A55" i="5" s="1"/>
  <c r="D57" i="5"/>
  <c r="A57" i="5" s="1"/>
  <c r="D59" i="5"/>
  <c r="A59" i="5" s="1"/>
  <c r="D61" i="5"/>
  <c r="A61" i="5" s="1"/>
  <c r="D63" i="5"/>
  <c r="A63" i="5" s="1"/>
  <c r="D65" i="5"/>
  <c r="A65" i="5" s="1"/>
  <c r="D67" i="5"/>
  <c r="A67" i="5" s="1"/>
  <c r="D69" i="5"/>
  <c r="A69" i="5" s="1"/>
  <c r="D71" i="5"/>
  <c r="A71" i="5" s="1"/>
  <c r="D73" i="5"/>
  <c r="A73" i="5" s="1"/>
  <c r="D75" i="5"/>
  <c r="A75" i="5" s="1"/>
  <c r="D77" i="5"/>
  <c r="A77" i="5" s="1"/>
  <c r="D79" i="5"/>
  <c r="A79" i="5" s="1"/>
  <c r="D81" i="5"/>
  <c r="A81" i="5" s="1"/>
  <c r="D83" i="5"/>
  <c r="A83" i="5" s="1"/>
  <c r="D85" i="5"/>
  <c r="A85" i="5" s="1"/>
  <c r="D87" i="5"/>
  <c r="A87" i="5" s="1"/>
  <c r="D89" i="5"/>
  <c r="A89" i="5" s="1"/>
  <c r="D91" i="5"/>
  <c r="A91" i="5" s="1"/>
  <c r="D93" i="5"/>
  <c r="A93" i="5" s="1"/>
  <c r="D95" i="5"/>
  <c r="A95" i="5" s="1"/>
  <c r="D97" i="5"/>
  <c r="A97" i="5" s="1"/>
  <c r="D99" i="5"/>
  <c r="A99" i="5" s="1"/>
  <c r="D101" i="5"/>
  <c r="A101" i="5" s="1"/>
  <c r="D103" i="5"/>
  <c r="A103" i="5" s="1"/>
  <c r="D105" i="5"/>
  <c r="A105" i="5" s="1"/>
  <c r="D107" i="5"/>
  <c r="A107" i="5" s="1"/>
  <c r="D109" i="5"/>
  <c r="A109" i="5" s="1"/>
  <c r="D111" i="5"/>
  <c r="A111" i="5" s="1"/>
  <c r="D113" i="5"/>
  <c r="A113" i="5" s="1"/>
  <c r="D115" i="5"/>
  <c r="A115" i="5" s="1"/>
  <c r="D117" i="5"/>
  <c r="A117" i="5" s="1"/>
  <c r="D119" i="5"/>
  <c r="A119" i="5" s="1"/>
  <c r="D121" i="5"/>
  <c r="A121" i="5" s="1"/>
  <c r="D123" i="5"/>
  <c r="A123" i="5" s="1"/>
  <c r="D125" i="5"/>
  <c r="A125" i="5" s="1"/>
  <c r="D127" i="5"/>
  <c r="A127" i="5" s="1"/>
  <c r="D129" i="5"/>
  <c r="A129" i="5" s="1"/>
  <c r="D131" i="5"/>
  <c r="A131" i="5" s="1"/>
  <c r="D133" i="5"/>
  <c r="A133" i="5" s="1"/>
  <c r="D135" i="5"/>
  <c r="A135" i="5" s="1"/>
  <c r="D137" i="5"/>
  <c r="A137" i="5" s="1"/>
  <c r="D139" i="5"/>
  <c r="A139" i="5" s="1"/>
  <c r="D141" i="5"/>
  <c r="A141" i="5" s="1"/>
  <c r="D143" i="5"/>
  <c r="A143" i="5" s="1"/>
  <c r="D145" i="5"/>
  <c r="A145" i="5" s="1"/>
  <c r="D147" i="5"/>
  <c r="A147" i="5" s="1"/>
  <c r="D149" i="5"/>
  <c r="A149" i="5" s="1"/>
  <c r="D151" i="5"/>
  <c r="A151" i="5" s="1"/>
  <c r="D153" i="5"/>
  <c r="A153" i="5" s="1"/>
  <c r="D155" i="5"/>
  <c r="A155" i="5" s="1"/>
  <c r="D161" i="5"/>
  <c r="A161" i="5" s="1"/>
  <c r="D163" i="5"/>
  <c r="A163" i="5" s="1"/>
  <c r="D169" i="5"/>
  <c r="A169" i="5" s="1"/>
  <c r="D175" i="5"/>
  <c r="A175" i="5" s="1"/>
  <c r="D181" i="5"/>
  <c r="A181" i="5" s="1"/>
  <c r="D187" i="5"/>
  <c r="A187" i="5" s="1"/>
  <c r="D193" i="5"/>
  <c r="A193" i="5" s="1"/>
  <c r="D199" i="5"/>
  <c r="A199" i="5" s="1"/>
  <c r="D213" i="5"/>
  <c r="A213" i="5" s="1"/>
  <c r="D205" i="5"/>
  <c r="A205" i="5" s="1"/>
  <c r="C1" i="5"/>
  <c r="D1" i="5"/>
  <c r="A1" i="5" s="1"/>
  <c r="G221" i="3" l="1"/>
  <c r="G217" i="3"/>
  <c r="G213" i="3"/>
  <c r="G209" i="3"/>
  <c r="G205" i="3"/>
  <c r="G201" i="3"/>
  <c r="G197" i="3"/>
  <c r="G193" i="3"/>
  <c r="G189" i="3"/>
  <c r="G185" i="3"/>
  <c r="G181" i="3"/>
  <c r="G177" i="3"/>
  <c r="G173" i="3"/>
  <c r="G169" i="3"/>
  <c r="G165" i="3"/>
  <c r="G161" i="3"/>
  <c r="G157" i="3"/>
  <c r="G153" i="3"/>
  <c r="G149" i="3"/>
  <c r="G145" i="3"/>
  <c r="G141" i="3"/>
  <c r="G137" i="3"/>
  <c r="G133" i="3"/>
  <c r="G129" i="3"/>
  <c r="G125" i="3"/>
  <c r="G121" i="3"/>
  <c r="G117" i="3"/>
  <c r="G113" i="3"/>
  <c r="G109" i="3"/>
  <c r="G105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3" i="3"/>
  <c r="G9" i="3"/>
  <c r="G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173" i="3"/>
  <c r="F169" i="3"/>
  <c r="F165" i="3"/>
  <c r="F161" i="3"/>
  <c r="F157" i="3"/>
  <c r="F153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G172" i="3"/>
  <c r="G168" i="3"/>
  <c r="G164" i="3"/>
  <c r="G160" i="3"/>
  <c r="G156" i="3"/>
  <c r="G152" i="3"/>
  <c r="G148" i="3"/>
  <c r="G144" i="3"/>
  <c r="G140" i="3"/>
  <c r="G136" i="3"/>
  <c r="G132" i="3"/>
  <c r="G128" i="3"/>
  <c r="G124" i="3"/>
  <c r="G120" i="3"/>
  <c r="G116" i="3"/>
  <c r="G112" i="3"/>
  <c r="G108" i="3"/>
  <c r="G104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6" i="3"/>
  <c r="G12" i="3"/>
  <c r="G8" i="3"/>
  <c r="G4" i="3"/>
  <c r="F220" i="3"/>
  <c r="F216" i="3"/>
  <c r="F212" i="3"/>
  <c r="G219" i="3"/>
  <c r="G215" i="3"/>
  <c r="G211" i="3"/>
  <c r="G207" i="3"/>
  <c r="G203" i="3"/>
  <c r="G199" i="3"/>
  <c r="G195" i="3"/>
  <c r="G191" i="3"/>
  <c r="G187" i="3"/>
  <c r="G183" i="3"/>
  <c r="G179" i="3"/>
  <c r="G175" i="3"/>
  <c r="G171" i="3"/>
  <c r="G167" i="3"/>
  <c r="G163" i="3"/>
  <c r="G159" i="3"/>
  <c r="G155" i="3"/>
  <c r="G151" i="3"/>
  <c r="G147" i="3"/>
  <c r="G143" i="3"/>
  <c r="G139" i="3"/>
  <c r="G135" i="3"/>
  <c r="G131" i="3"/>
  <c r="G127" i="3"/>
  <c r="G123" i="3"/>
  <c r="G119" i="3"/>
  <c r="G115" i="3"/>
  <c r="G111" i="3"/>
  <c r="G107" i="3"/>
  <c r="G103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9" i="3"/>
  <c r="G15" i="3"/>
  <c r="G11" i="3"/>
  <c r="G7" i="3"/>
  <c r="G3" i="3"/>
  <c r="F219" i="3"/>
  <c r="F215" i="3"/>
  <c r="F211" i="3"/>
  <c r="F207" i="3"/>
  <c r="F203" i="3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G218" i="3"/>
  <c r="G202" i="3"/>
  <c r="G186" i="3"/>
  <c r="G170" i="3"/>
  <c r="G154" i="3"/>
  <c r="G138" i="3"/>
  <c r="G122" i="3"/>
  <c r="G106" i="3"/>
  <c r="G90" i="3"/>
  <c r="G74" i="3"/>
  <c r="G58" i="3"/>
  <c r="G42" i="3"/>
  <c r="G26" i="3"/>
  <c r="G10" i="3"/>
  <c r="F214" i="3"/>
  <c r="F204" i="3"/>
  <c r="F196" i="3"/>
  <c r="F188" i="3"/>
  <c r="F180" i="3"/>
  <c r="F172" i="3"/>
  <c r="F164" i="3"/>
  <c r="F156" i="3"/>
  <c r="F149" i="3"/>
  <c r="F144" i="3"/>
  <c r="F138" i="3"/>
  <c r="F133" i="3"/>
  <c r="F128" i="3"/>
  <c r="F122" i="3"/>
  <c r="F117" i="3"/>
  <c r="F112" i="3"/>
  <c r="F106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F5" i="3"/>
  <c r="G214" i="3"/>
  <c r="G198" i="3"/>
  <c r="G182" i="3"/>
  <c r="G166" i="3"/>
  <c r="G150" i="3"/>
  <c r="G134" i="3"/>
  <c r="G118" i="3"/>
  <c r="G102" i="3"/>
  <c r="G86" i="3"/>
  <c r="G70" i="3"/>
  <c r="G54" i="3"/>
  <c r="G38" i="3"/>
  <c r="G22" i="3"/>
  <c r="G6" i="3"/>
  <c r="F210" i="3"/>
  <c r="F202" i="3"/>
  <c r="F194" i="3"/>
  <c r="F186" i="3"/>
  <c r="F178" i="3"/>
  <c r="F170" i="3"/>
  <c r="F162" i="3"/>
  <c r="F154" i="3"/>
  <c r="F148" i="3"/>
  <c r="F142" i="3"/>
  <c r="F137" i="3"/>
  <c r="F132" i="3"/>
  <c r="F126" i="3"/>
  <c r="F121" i="3"/>
  <c r="F116" i="3"/>
  <c r="F110" i="3"/>
  <c r="F105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2" i="3"/>
  <c r="F8" i="3"/>
  <c r="F4" i="3"/>
  <c r="F22" i="3"/>
  <c r="F10" i="3"/>
  <c r="G210" i="3"/>
  <c r="G194" i="3"/>
  <c r="G178" i="3"/>
  <c r="G162" i="3"/>
  <c r="G146" i="3"/>
  <c r="G130" i="3"/>
  <c r="G114" i="3"/>
  <c r="G98" i="3"/>
  <c r="G82" i="3"/>
  <c r="G66" i="3"/>
  <c r="G50" i="3"/>
  <c r="G34" i="3"/>
  <c r="G18" i="3"/>
  <c r="G2" i="3"/>
  <c r="F208" i="3"/>
  <c r="F200" i="3"/>
  <c r="F192" i="3"/>
  <c r="F184" i="3"/>
  <c r="F176" i="3"/>
  <c r="F168" i="3"/>
  <c r="F160" i="3"/>
  <c r="F152" i="3"/>
  <c r="F146" i="3"/>
  <c r="F141" i="3"/>
  <c r="F136" i="3"/>
  <c r="F130" i="3"/>
  <c r="F125" i="3"/>
  <c r="F120" i="3"/>
  <c r="F114" i="3"/>
  <c r="F109" i="3"/>
  <c r="F104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F3" i="3"/>
  <c r="G206" i="3"/>
  <c r="G190" i="3"/>
  <c r="G174" i="3"/>
  <c r="G158" i="3"/>
  <c r="G142" i="3"/>
  <c r="G126" i="3"/>
  <c r="G110" i="3"/>
  <c r="G94" i="3"/>
  <c r="G78" i="3"/>
  <c r="G62" i="3"/>
  <c r="G46" i="3"/>
  <c r="G30" i="3"/>
  <c r="G14" i="3"/>
  <c r="F218" i="3"/>
  <c r="F206" i="3"/>
  <c r="F198" i="3"/>
  <c r="F190" i="3"/>
  <c r="F182" i="3"/>
  <c r="F174" i="3"/>
  <c r="F166" i="3"/>
  <c r="F158" i="3"/>
  <c r="F150" i="3"/>
  <c r="F145" i="3"/>
  <c r="F140" i="3"/>
  <c r="F134" i="3"/>
  <c r="F129" i="3"/>
  <c r="F124" i="3"/>
  <c r="F118" i="3"/>
  <c r="F113" i="3"/>
  <c r="F108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18" i="3"/>
  <c r="F14" i="3"/>
  <c r="F6" i="3"/>
  <c r="F2" i="3"/>
</calcChain>
</file>

<file path=xl/sharedStrings.xml><?xml version="1.0" encoding="utf-8"?>
<sst xmlns="http://schemas.openxmlformats.org/spreadsheetml/2006/main" count="221" uniqueCount="79">
  <si>
    <t>Verzamelen negatieve ervaringen/klachten van teams en doorspelen naar de commissie Sportiviteit &amp; Respect</t>
  </si>
  <si>
    <t>Inschrijven teams bij KNVB</t>
  </si>
  <si>
    <t>Stimuleren trainers en leiders selectieteams tot het volgen cursussen</t>
  </si>
  <si>
    <t>Stimuleren trainers en leiders niet-selectieteams tot het volgen cursussen</t>
  </si>
  <si>
    <t>Opzetten en coördineren keeperstrainingen selectieteams</t>
  </si>
  <si>
    <t>Opzetten en coördineren keeperstrainingen niet-selectieteams</t>
  </si>
  <si>
    <t>Verzorgen communicatie richting ouders en spelers over de selectieprocedure</t>
  </si>
  <si>
    <t>Is bevoegd om wedstrijden af te gelasten (iom consul of zelfstandig)</t>
  </si>
  <si>
    <t>Maken van veld- en kleedkamerindeling voor competitie- en oefenwedstrijden</t>
  </si>
  <si>
    <t>Maken van wedstrijdprogramma voor competitie- en oefenwedstrijden</t>
  </si>
  <si>
    <t>Ontvangen en begeleiden van scheidsrechters (KNVB- en clubscheidsrechters)</t>
  </si>
  <si>
    <t>Ontvangen en begeleiden van teamleiders Sarto en andere verenigingen</t>
  </si>
  <si>
    <t>Ontvangen en begeleiden gemeenteconsul</t>
  </si>
  <si>
    <t>Uitgeven en innemen sleutels van kledingkasten (incl. innen borg)</t>
  </si>
  <si>
    <t>Verzorgen wedstrijdformulieren en toezien op correcte invulling en verzending</t>
  </si>
  <si>
    <t>Invoeren wedstrijduitslagen in database KNVB (JO8 t/m JO11)</t>
  </si>
  <si>
    <t>Assisteren bij nieuwe aanmeldingen, opzeggen en overschrijven naar andere verenigingen</t>
  </si>
  <si>
    <t>Scouting</t>
  </si>
  <si>
    <t>Leeftijdscoördinatoren</t>
  </si>
  <si>
    <t>Voorzitter Jeugdcommissie</t>
  </si>
  <si>
    <t>Wedstrijdzaken</t>
  </si>
  <si>
    <t>Logistiek Coordinator Woensdagmiddag</t>
  </si>
  <si>
    <t>Wedstrijdsecretariaat</t>
  </si>
  <si>
    <t>Beheer</t>
  </si>
  <si>
    <t>Coördineren en participeren scouting</t>
  </si>
  <si>
    <t>Coördineren selectieproces</t>
  </si>
  <si>
    <t>Adviseren inzake samenstelling selectieteams</t>
  </si>
  <si>
    <t>Is het aanspreekpunt over selectieproces</t>
  </si>
  <si>
    <t>Is het aanspreekpunt voor scouts andere verenigingen (incl. BVO’s)</t>
  </si>
  <si>
    <t>Is het eerste aanspreekpunt voor vragen over training / trainers selectieteams</t>
  </si>
  <si>
    <t>Is het eerste aanspreekpunt voor vragen over de training/trainers woensdagmiddag</t>
  </si>
  <si>
    <t>Informeren wedstrijdzaken over aantal teams nieuwe seizoen</t>
  </si>
  <si>
    <t>Opstellen jaarplanning veldindeling / tijden trainingen</t>
  </si>
  <si>
    <t>Uitwerken schaduwprogramma bij gedeeltelijke afgelasting</t>
  </si>
  <si>
    <t>Bewaken uitvoering jeugdbeleidsplan binnen eigen leeftijdscategorie</t>
  </si>
  <si>
    <t>Algemeen</t>
  </si>
  <si>
    <t>(tussentijds) Overplaatsen spelers niet-selectieteams</t>
  </si>
  <si>
    <t>Werven leiders voor de jeugdteams</t>
  </si>
  <si>
    <t>Is het eerste aanspreekpunt voor leiders en ouders bij vragen / problemen</t>
  </si>
  <si>
    <t>Bemiddelen bij problemen met / tussen ouders, spelers en leiders</t>
  </si>
  <si>
    <t>Organiseren minimaal één informatiebijeenkomst voor leiders uit eigen leeftijdscategorie</t>
  </si>
  <si>
    <t>Bezoeken wedstrijden eigen leeftijdscategorie en onderhouden contact met leiders</t>
  </si>
  <si>
    <t>Assisteren bij elektronisch verwerken van elftal- en uitslaggegevens</t>
  </si>
  <si>
    <t>Uitgeven en innemen ballen aan Sartoteams op zaterdag</t>
  </si>
  <si>
    <t>Ontvangen scouts andere verenigingen</t>
  </si>
  <si>
    <t>AR</t>
  </si>
  <si>
    <t>A</t>
  </si>
  <si>
    <t>C</t>
  </si>
  <si>
    <t>I</t>
  </si>
  <si>
    <t>R</t>
  </si>
  <si>
    <t>Begeleiden trainers en technische begeleiding niet-selectieteams</t>
  </si>
  <si>
    <r>
      <rPr>
        <b/>
        <sz val="10"/>
        <color rgb="FF002060"/>
        <rFont val="Calibri"/>
        <family val="2"/>
        <scheme val="minor"/>
      </rPr>
      <t>(R)</t>
    </r>
    <r>
      <rPr>
        <sz val="10"/>
        <color rgb="FF002060"/>
        <rFont val="Calibri"/>
        <family val="2"/>
        <scheme val="minor"/>
      </rPr>
      <t xml:space="preserve">esponsible: is verantwoordelijk voor de uitvoering. Verantwoording wordt afgelegd aan de persoon die accountable is.
</t>
    </r>
    <r>
      <rPr>
        <b/>
        <sz val="10"/>
        <color rgb="FF002060"/>
        <rFont val="Calibri"/>
        <family val="2"/>
        <scheme val="minor"/>
      </rPr>
      <t>(A)</t>
    </r>
    <r>
      <rPr>
        <sz val="10"/>
        <color rgb="FF002060"/>
        <rFont val="Calibri"/>
        <family val="2"/>
        <scheme val="minor"/>
      </rPr>
      <t xml:space="preserve">ccountable: Degene die (eind)verantwoordelijk, bevoegd is en goedkeuring geeft aan het resultaat. Als het erom gaat, moet hij/zij het eindoordeel kunnen vellen, vetorecht hebben. Er is slechts één persoon Accountable.
</t>
    </r>
    <r>
      <rPr>
        <b/>
        <sz val="10"/>
        <color rgb="FF002060"/>
        <rFont val="Calibri"/>
        <family val="2"/>
        <scheme val="minor"/>
      </rPr>
      <t>(C)</t>
    </r>
    <r>
      <rPr>
        <sz val="10"/>
        <color rgb="FF002060"/>
        <rFont val="Calibri"/>
        <family val="2"/>
        <scheme val="minor"/>
      </rPr>
      <t xml:space="preserve">onsulted: geeft (mede)richting aan het resultaat, hij/zij wordt voorafgaand aan beslissingen of acties (verplicht) geraadpleegd. Dit is tweerichtingscommunicatie.
</t>
    </r>
    <r>
      <rPr>
        <b/>
        <sz val="10"/>
        <color rgb="FF002060"/>
        <rFont val="Calibri"/>
        <family val="2"/>
        <scheme val="minor"/>
      </rPr>
      <t>(I)</t>
    </r>
    <r>
      <rPr>
        <sz val="10"/>
        <color rgb="FF002060"/>
        <rFont val="Calibri"/>
        <family val="2"/>
        <scheme val="minor"/>
      </rPr>
      <t xml:space="preserve">nformed: wordt geïnformeerd over beslissingen, over de voortgang, bereikte resultaten enz. Dit is eenrichtingscommunicatie.
</t>
    </r>
  </si>
  <si>
    <t>Deelnemen aan KATOS (KAder Technisch Overleg Sarto)</t>
  </si>
  <si>
    <t>Taken en verantwoordelijkheden</t>
  </si>
  <si>
    <t xml:space="preserve">Technische Commissie </t>
  </si>
  <si>
    <r>
      <t>Verzorgen overleg trainers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binnen eigen leeftijdscategorie</t>
    </r>
  </si>
  <si>
    <t>Ledenadministratie</t>
  </si>
  <si>
    <t>Technisch coördinator</t>
  </si>
  <si>
    <t>Is het eerste aanspreekpunt voor vragen over de training/trainers niet-selectieteams binnen eigen leeftijdscategorie</t>
  </si>
  <si>
    <t>Voetbaltechnisch</t>
  </si>
  <si>
    <t>Opmerking:</t>
  </si>
  <si>
    <t xml:space="preserve">Waar de rol van leeftijdscoördinator staat kan ook coördinator meisjes en coördinator G-team gelezen worden. </t>
  </si>
  <si>
    <t>Ondersteunen leiders bij onderling lenen van spelers</t>
  </si>
  <si>
    <t>Uitvoeren technisch beleidsplan jeugd</t>
  </si>
  <si>
    <t>Zorgen voor het werven en aanstellen van de TC’s</t>
  </si>
  <si>
    <t>Werven trainers selectieteams</t>
  </si>
  <si>
    <t>Werven trainers niet-selectieteams</t>
  </si>
  <si>
    <t>Onderhouden en beheren Talento</t>
  </si>
  <si>
    <t>Verzorgen informatievoorziening richting leiders</t>
  </si>
  <si>
    <t>Verzorgen informatievoorziening richting trainers niet-selectieteams</t>
  </si>
  <si>
    <t>Afstemmen over oefenwedstrijden selectieteams (start seizoen, na winterstop en tbv selectieproces)</t>
  </si>
  <si>
    <t>Afstemmen over oefenwedstrijden niet-selectieteams (begin seizoen en na winterstop)</t>
  </si>
  <si>
    <t>Verzorgen teamindelingen Sarto toernooien</t>
  </si>
  <si>
    <t>Huldigen kampioenen uit eigen leeftijdscategorie</t>
  </si>
  <si>
    <t>Verzorgen operationele en logistieke coördinatie woensdagmiddagtrainingen</t>
  </si>
  <si>
    <t>Enthousiasmeren van jeugdleden voor deelname aan activiteiten</t>
  </si>
  <si>
    <t>Verzorgen informatievoorziening richting trainers selectieteams</t>
  </si>
  <si>
    <t>Kies een rol</t>
  </si>
  <si>
    <t>keuze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</si>
</sst>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5" fillId="4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0" fillId="7" borderId="0" xfId="0" applyFont="1" applyFill="1"/>
    <xf numFmtId="0" fontId="0" fillId="0" borderId="0" xfId="0" applyProtection="1">
      <protection locked="0"/>
    </xf>
    <xf numFmtId="0" fontId="0" fillId="0" borderId="0" xfId="0" applyProtection="1"/>
    <xf numFmtId="0" fontId="4" fillId="0" borderId="1" xfId="0" applyFont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Standaard" xfId="0" builtinId="0"/>
  </cellStyles>
  <dxfs count="1">
    <dxf>
      <font>
        <b/>
        <i val="0"/>
        <color theme="3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2"/>
  <sheetViews>
    <sheetView tabSelected="1" zoomScale="90" zoomScaleNormal="90" workbookViewId="0">
      <pane ySplit="3" topLeftCell="A4" activePane="bottomLeft" state="frozen"/>
      <selection pane="bottomLeft" activeCell="Q4" sqref="Q4"/>
    </sheetView>
  </sheetViews>
  <sheetFormatPr defaultRowHeight="14.4" x14ac:dyDescent="0.3"/>
  <cols>
    <col min="1" max="1" width="9.109375" hidden="1" customWidth="1"/>
    <col min="2" max="2" width="3.88671875" customWidth="1"/>
    <col min="3" max="3" width="104.5546875" style="13" customWidth="1"/>
    <col min="4" max="4" width="3.6640625" customWidth="1"/>
    <col min="5" max="7" width="3.6640625" bestFit="1" customWidth="1"/>
    <col min="8" max="8" width="3.44140625" customWidth="1"/>
    <col min="9" max="12" width="3.6640625" bestFit="1" customWidth="1"/>
    <col min="13" max="13" width="3.6640625" customWidth="1"/>
    <col min="14" max="14" width="3.6640625" bestFit="1" customWidth="1"/>
    <col min="15" max="15" width="1.33203125" customWidth="1"/>
  </cols>
  <sheetData>
    <row r="2" spans="1:14" x14ac:dyDescent="0.3">
      <c r="C2" s="10" t="s">
        <v>53</v>
      </c>
      <c r="D2" s="4" t="s">
        <v>59</v>
      </c>
      <c r="I2" s="4" t="s">
        <v>35</v>
      </c>
    </row>
    <row r="3" spans="1:14" ht="175.2" x14ac:dyDescent="0.3">
      <c r="C3" s="11" t="s">
        <v>51</v>
      </c>
      <c r="D3" s="9" t="s">
        <v>54</v>
      </c>
      <c r="E3" s="5" t="s">
        <v>57</v>
      </c>
      <c r="F3" s="5" t="s">
        <v>17</v>
      </c>
      <c r="G3" s="5" t="s">
        <v>18</v>
      </c>
      <c r="H3" s="1"/>
      <c r="I3" s="7" t="s">
        <v>19</v>
      </c>
      <c r="J3" s="7" t="s">
        <v>20</v>
      </c>
      <c r="K3" s="7" t="s">
        <v>21</v>
      </c>
      <c r="L3" s="7" t="s">
        <v>22</v>
      </c>
      <c r="M3" s="7" t="s">
        <v>56</v>
      </c>
      <c r="N3" s="7" t="s">
        <v>23</v>
      </c>
    </row>
    <row r="4" spans="1:14" x14ac:dyDescent="0.3">
      <c r="A4">
        <v>220</v>
      </c>
      <c r="C4" s="12" t="s">
        <v>63</v>
      </c>
      <c r="D4" s="3" t="s">
        <v>46</v>
      </c>
      <c r="E4" s="8" t="s">
        <v>49</v>
      </c>
      <c r="F4" s="8"/>
      <c r="G4" s="8" t="s">
        <v>48</v>
      </c>
      <c r="H4" s="2"/>
      <c r="I4" s="6" t="s">
        <v>48</v>
      </c>
      <c r="J4" s="6"/>
      <c r="K4" s="6" t="s">
        <v>49</v>
      </c>
      <c r="L4" s="6"/>
      <c r="M4" s="6"/>
      <c r="N4" s="6"/>
    </row>
    <row r="5" spans="1:14" x14ac:dyDescent="0.3">
      <c r="A5">
        <v>219</v>
      </c>
      <c r="C5" s="12" t="s">
        <v>64</v>
      </c>
      <c r="D5" s="3" t="s">
        <v>45</v>
      </c>
      <c r="E5" s="8"/>
      <c r="F5" s="8"/>
      <c r="G5" s="8" t="s">
        <v>48</v>
      </c>
      <c r="H5" s="2"/>
      <c r="I5" s="6" t="s">
        <v>47</v>
      </c>
      <c r="J5" s="6"/>
      <c r="K5" s="6"/>
      <c r="L5" s="6"/>
      <c r="M5" s="6"/>
      <c r="N5" s="6"/>
    </row>
    <row r="6" spans="1:14" x14ac:dyDescent="0.3">
      <c r="A6">
        <v>218</v>
      </c>
      <c r="C6" s="12" t="s">
        <v>24</v>
      </c>
      <c r="D6" s="8"/>
      <c r="E6" s="8" t="s">
        <v>49</v>
      </c>
      <c r="F6" s="3" t="s">
        <v>45</v>
      </c>
      <c r="G6" s="8" t="s">
        <v>49</v>
      </c>
      <c r="H6" s="2"/>
      <c r="I6" s="6" t="s">
        <v>48</v>
      </c>
      <c r="J6" s="6"/>
      <c r="K6" s="6"/>
      <c r="L6" s="6"/>
      <c r="M6" s="6"/>
      <c r="N6" s="6"/>
    </row>
    <row r="7" spans="1:14" x14ac:dyDescent="0.3">
      <c r="A7">
        <v>217</v>
      </c>
      <c r="C7" s="12" t="s">
        <v>25</v>
      </c>
      <c r="D7" s="3" t="s">
        <v>46</v>
      </c>
      <c r="E7" s="8" t="s">
        <v>49</v>
      </c>
      <c r="F7" s="8" t="s">
        <v>47</v>
      </c>
      <c r="G7" s="8" t="s">
        <v>49</v>
      </c>
      <c r="H7" s="2"/>
      <c r="I7" s="6" t="s">
        <v>48</v>
      </c>
      <c r="J7" s="6"/>
      <c r="K7" s="6"/>
      <c r="L7" s="6"/>
      <c r="M7" s="6"/>
      <c r="N7" s="6"/>
    </row>
    <row r="8" spans="1:14" x14ac:dyDescent="0.3">
      <c r="A8">
        <v>216</v>
      </c>
      <c r="C8" s="12" t="s">
        <v>26</v>
      </c>
      <c r="D8" s="3" t="s">
        <v>46</v>
      </c>
      <c r="E8" s="8" t="s">
        <v>49</v>
      </c>
      <c r="F8" s="8" t="s">
        <v>47</v>
      </c>
      <c r="G8" s="8" t="s">
        <v>49</v>
      </c>
      <c r="H8" s="2"/>
      <c r="I8" s="6" t="s">
        <v>48</v>
      </c>
      <c r="J8" s="6"/>
      <c r="K8" s="6"/>
      <c r="L8" s="6"/>
      <c r="M8" s="6"/>
      <c r="N8" s="6"/>
    </row>
    <row r="9" spans="1:14" x14ac:dyDescent="0.3">
      <c r="A9">
        <v>215</v>
      </c>
      <c r="C9" s="12" t="s">
        <v>27</v>
      </c>
      <c r="D9" s="8"/>
      <c r="E9" s="8" t="s">
        <v>49</v>
      </c>
      <c r="F9" s="8"/>
      <c r="G9" s="8" t="s">
        <v>49</v>
      </c>
      <c r="H9" s="2"/>
      <c r="I9" s="3" t="s">
        <v>46</v>
      </c>
      <c r="J9" s="6"/>
      <c r="K9" s="6"/>
      <c r="L9" s="6"/>
      <c r="M9" s="6"/>
      <c r="N9" s="6"/>
    </row>
    <row r="10" spans="1:14" x14ac:dyDescent="0.3">
      <c r="A10">
        <v>214</v>
      </c>
      <c r="C10" s="12" t="s">
        <v>6</v>
      </c>
      <c r="D10" s="8"/>
      <c r="E10" s="8" t="s">
        <v>49</v>
      </c>
      <c r="F10" s="8"/>
      <c r="G10" s="8" t="s">
        <v>49</v>
      </c>
      <c r="H10" s="2"/>
      <c r="I10" s="3" t="s">
        <v>46</v>
      </c>
      <c r="J10" s="6"/>
      <c r="K10" s="6"/>
      <c r="L10" s="6"/>
      <c r="M10" s="6"/>
      <c r="N10" s="6"/>
    </row>
    <row r="11" spans="1:14" x14ac:dyDescent="0.3">
      <c r="A11">
        <v>213</v>
      </c>
      <c r="C11" s="12" t="s">
        <v>28</v>
      </c>
      <c r="D11" s="3" t="s">
        <v>46</v>
      </c>
      <c r="E11" s="8" t="s">
        <v>49</v>
      </c>
      <c r="F11" s="8"/>
      <c r="G11" s="8"/>
      <c r="H11" s="2"/>
      <c r="I11" s="6"/>
      <c r="J11" s="6"/>
      <c r="K11" s="6"/>
      <c r="L11" s="6"/>
      <c r="M11" s="6"/>
      <c r="N11" s="6"/>
    </row>
    <row r="12" spans="1:14" x14ac:dyDescent="0.3">
      <c r="A12">
        <v>212</v>
      </c>
      <c r="C12" s="12" t="s">
        <v>65</v>
      </c>
      <c r="D12" s="3" t="s">
        <v>46</v>
      </c>
      <c r="E12" s="8" t="s">
        <v>49</v>
      </c>
      <c r="F12" s="8"/>
      <c r="G12" s="8" t="s">
        <v>49</v>
      </c>
      <c r="H12" s="2"/>
      <c r="I12" s="6"/>
      <c r="J12" s="6"/>
      <c r="K12" s="6"/>
      <c r="L12" s="6"/>
      <c r="M12" s="6"/>
      <c r="N12" s="6"/>
    </row>
    <row r="13" spans="1:14" x14ac:dyDescent="0.3">
      <c r="A13">
        <v>211</v>
      </c>
      <c r="C13" s="12" t="s">
        <v>66</v>
      </c>
      <c r="D13" s="3" t="s">
        <v>46</v>
      </c>
      <c r="E13" s="8" t="s">
        <v>49</v>
      </c>
      <c r="F13" s="8"/>
      <c r="G13" s="8" t="s">
        <v>49</v>
      </c>
      <c r="H13" s="2"/>
      <c r="I13" s="6"/>
      <c r="J13" s="6"/>
      <c r="K13" s="6"/>
      <c r="L13" s="6"/>
      <c r="M13" s="6"/>
      <c r="N13" s="6"/>
    </row>
    <row r="14" spans="1:14" x14ac:dyDescent="0.3">
      <c r="A14">
        <v>210</v>
      </c>
      <c r="C14" s="12" t="s">
        <v>50</v>
      </c>
      <c r="D14" s="3" t="s">
        <v>46</v>
      </c>
      <c r="E14" s="8" t="s">
        <v>49</v>
      </c>
      <c r="F14" s="8"/>
      <c r="G14" s="8"/>
      <c r="H14" s="2"/>
      <c r="I14" s="6"/>
      <c r="J14" s="6"/>
      <c r="K14" s="6"/>
      <c r="L14" s="6"/>
      <c r="M14" s="6"/>
      <c r="N14" s="6"/>
    </row>
    <row r="15" spans="1:14" x14ac:dyDescent="0.3">
      <c r="A15">
        <v>209</v>
      </c>
      <c r="C15" s="12" t="s">
        <v>29</v>
      </c>
      <c r="D15" s="3" t="s">
        <v>46</v>
      </c>
      <c r="E15" s="8" t="s">
        <v>49</v>
      </c>
      <c r="F15" s="8"/>
      <c r="G15" s="8" t="s">
        <v>49</v>
      </c>
      <c r="H15" s="2"/>
      <c r="I15" s="6"/>
      <c r="J15" s="6"/>
      <c r="K15" s="6"/>
      <c r="L15" s="6"/>
      <c r="M15" s="6"/>
      <c r="N15" s="6"/>
    </row>
    <row r="16" spans="1:14" x14ac:dyDescent="0.3">
      <c r="A16">
        <v>208</v>
      </c>
      <c r="C16" s="12" t="s">
        <v>58</v>
      </c>
      <c r="D16" s="8"/>
      <c r="E16" s="3" t="s">
        <v>45</v>
      </c>
      <c r="F16" s="8"/>
      <c r="G16" s="8" t="s">
        <v>49</v>
      </c>
      <c r="H16" s="2"/>
      <c r="I16" s="6"/>
      <c r="J16" s="6"/>
      <c r="K16" s="6"/>
      <c r="L16" s="6"/>
      <c r="M16" s="6"/>
      <c r="N16" s="6"/>
    </row>
    <row r="17" spans="1:14" x14ac:dyDescent="0.3">
      <c r="A17">
        <v>207</v>
      </c>
      <c r="C17" s="12" t="s">
        <v>30</v>
      </c>
      <c r="D17" s="8"/>
      <c r="E17" s="8" t="s">
        <v>47</v>
      </c>
      <c r="F17" s="8"/>
      <c r="G17" s="8" t="s">
        <v>49</v>
      </c>
      <c r="H17" s="2"/>
      <c r="I17" s="6"/>
      <c r="J17" s="6"/>
      <c r="K17" s="3" t="s">
        <v>45</v>
      </c>
      <c r="L17" s="6"/>
      <c r="M17" s="6"/>
      <c r="N17" s="6"/>
    </row>
    <row r="18" spans="1:14" x14ac:dyDescent="0.3">
      <c r="A18">
        <v>206</v>
      </c>
      <c r="C18" s="12" t="s">
        <v>2</v>
      </c>
      <c r="D18" s="3" t="s">
        <v>45</v>
      </c>
      <c r="E18" s="8" t="s">
        <v>49</v>
      </c>
      <c r="F18" s="8"/>
      <c r="G18" s="8" t="s">
        <v>47</v>
      </c>
      <c r="H18" s="2"/>
      <c r="I18" s="6"/>
      <c r="J18" s="6"/>
      <c r="K18" s="6"/>
      <c r="L18" s="6"/>
      <c r="M18" s="6"/>
      <c r="N18" s="6"/>
    </row>
    <row r="19" spans="1:14" x14ac:dyDescent="0.3">
      <c r="A19">
        <v>205</v>
      </c>
      <c r="C19" s="12" t="s">
        <v>3</v>
      </c>
      <c r="D19" s="3" t="s">
        <v>46</v>
      </c>
      <c r="E19" s="8" t="s">
        <v>49</v>
      </c>
      <c r="F19" s="8"/>
      <c r="G19" s="8" t="s">
        <v>47</v>
      </c>
      <c r="H19" s="2"/>
      <c r="I19" s="6"/>
      <c r="J19" s="6"/>
      <c r="K19" s="6"/>
      <c r="L19" s="6"/>
      <c r="M19" s="6"/>
      <c r="N19" s="6"/>
    </row>
    <row r="20" spans="1:14" x14ac:dyDescent="0.3">
      <c r="A20">
        <v>204</v>
      </c>
      <c r="C20" s="12" t="s">
        <v>4</v>
      </c>
      <c r="D20" s="3" t="s">
        <v>45</v>
      </c>
      <c r="E20" s="8" t="s">
        <v>49</v>
      </c>
      <c r="F20" s="8"/>
      <c r="G20" s="8" t="s">
        <v>47</v>
      </c>
      <c r="H20" s="2"/>
      <c r="I20" s="6"/>
      <c r="J20" s="6"/>
      <c r="K20" s="6"/>
      <c r="L20" s="6"/>
      <c r="M20" s="6"/>
      <c r="N20" s="6"/>
    </row>
    <row r="21" spans="1:14" x14ac:dyDescent="0.3">
      <c r="A21">
        <v>203</v>
      </c>
      <c r="C21" s="12" t="s">
        <v>5</v>
      </c>
      <c r="D21" s="3" t="s">
        <v>45</v>
      </c>
      <c r="E21" s="8" t="s">
        <v>49</v>
      </c>
      <c r="F21" s="8"/>
      <c r="G21" s="8" t="s">
        <v>47</v>
      </c>
      <c r="H21" s="2"/>
      <c r="I21" s="6"/>
      <c r="J21" s="6"/>
      <c r="K21" s="6"/>
      <c r="L21" s="6"/>
      <c r="M21" s="6"/>
      <c r="N21" s="6"/>
    </row>
    <row r="22" spans="1:14" x14ac:dyDescent="0.3">
      <c r="A22">
        <v>202</v>
      </c>
      <c r="C22" s="12" t="s">
        <v>67</v>
      </c>
      <c r="D22" s="3" t="s">
        <v>45</v>
      </c>
      <c r="E22" s="8" t="s">
        <v>49</v>
      </c>
      <c r="F22" s="8"/>
      <c r="G22" s="8" t="s">
        <v>48</v>
      </c>
      <c r="H22" s="2"/>
      <c r="I22" s="6"/>
      <c r="J22" s="6"/>
      <c r="K22" s="6"/>
      <c r="L22" s="6"/>
      <c r="M22" s="6"/>
      <c r="N22" s="6"/>
    </row>
    <row r="23" spans="1:14" x14ac:dyDescent="0.3">
      <c r="A23">
        <v>201</v>
      </c>
      <c r="C23" s="12" t="s">
        <v>52</v>
      </c>
      <c r="D23" s="3" t="s">
        <v>45</v>
      </c>
      <c r="E23" s="8" t="s">
        <v>49</v>
      </c>
      <c r="F23" s="8"/>
      <c r="G23" s="8" t="s">
        <v>48</v>
      </c>
      <c r="H23" s="2"/>
      <c r="I23" s="6" t="s">
        <v>48</v>
      </c>
      <c r="J23" s="6"/>
      <c r="K23" s="6"/>
      <c r="L23" s="6"/>
      <c r="M23" s="6"/>
      <c r="N23" s="6"/>
    </row>
    <row r="24" spans="1:14" x14ac:dyDescent="0.3">
      <c r="A24">
        <v>200</v>
      </c>
      <c r="C24" s="12" t="s">
        <v>55</v>
      </c>
      <c r="D24" s="8"/>
      <c r="E24" s="3" t="s">
        <v>46</v>
      </c>
      <c r="F24" s="8"/>
      <c r="G24" s="8" t="s">
        <v>49</v>
      </c>
      <c r="H24" s="2"/>
      <c r="I24" s="6"/>
      <c r="J24" s="6"/>
      <c r="K24" s="6"/>
      <c r="L24" s="6"/>
      <c r="M24" s="6"/>
      <c r="N24" s="6"/>
    </row>
    <row r="25" spans="1:14" x14ac:dyDescent="0.3">
      <c r="A25">
        <v>199</v>
      </c>
      <c r="C25" s="12" t="s">
        <v>1</v>
      </c>
      <c r="D25" s="8"/>
      <c r="E25" s="8" t="s">
        <v>47</v>
      </c>
      <c r="F25" s="8"/>
      <c r="G25" s="8" t="s">
        <v>47</v>
      </c>
      <c r="H25" s="2"/>
      <c r="I25" s="6" t="s">
        <v>48</v>
      </c>
      <c r="J25" s="3" t="s">
        <v>45</v>
      </c>
      <c r="K25" s="6"/>
      <c r="L25" s="6"/>
      <c r="M25" s="6"/>
      <c r="N25" s="6"/>
    </row>
    <row r="26" spans="1:14" x14ac:dyDescent="0.3">
      <c r="A26">
        <v>198</v>
      </c>
      <c r="C26" s="12" t="s">
        <v>31</v>
      </c>
      <c r="D26" s="8"/>
      <c r="E26" s="8" t="s">
        <v>47</v>
      </c>
      <c r="F26" s="8"/>
      <c r="G26" s="8" t="s">
        <v>49</v>
      </c>
      <c r="H26" s="2"/>
      <c r="I26" s="3" t="s">
        <v>46</v>
      </c>
      <c r="J26" s="6"/>
      <c r="K26" s="6"/>
      <c r="L26" s="6"/>
      <c r="M26" s="6" t="s">
        <v>49</v>
      </c>
      <c r="N26" s="6"/>
    </row>
    <row r="27" spans="1:14" x14ac:dyDescent="0.3">
      <c r="A27">
        <v>197</v>
      </c>
      <c r="C27" s="12" t="s">
        <v>32</v>
      </c>
      <c r="D27" s="8"/>
      <c r="E27" s="8" t="s">
        <v>47</v>
      </c>
      <c r="F27" s="8"/>
      <c r="G27" s="8" t="s">
        <v>49</v>
      </c>
      <c r="H27" s="2"/>
      <c r="I27" s="6"/>
      <c r="J27" s="3" t="s">
        <v>45</v>
      </c>
      <c r="K27" s="6"/>
      <c r="L27" s="6"/>
      <c r="M27" s="6"/>
      <c r="N27" s="6"/>
    </row>
    <row r="28" spans="1:14" x14ac:dyDescent="0.3">
      <c r="A28">
        <v>196</v>
      </c>
      <c r="C28" s="12" t="s">
        <v>33</v>
      </c>
      <c r="D28" s="8"/>
      <c r="E28" s="8"/>
      <c r="F28" s="8"/>
      <c r="G28" s="8"/>
      <c r="H28" s="2"/>
      <c r="I28" s="6"/>
      <c r="J28" s="3" t="s">
        <v>45</v>
      </c>
      <c r="K28" s="6"/>
      <c r="L28" s="6" t="s">
        <v>48</v>
      </c>
      <c r="M28" s="6"/>
      <c r="N28" s="6"/>
    </row>
    <row r="29" spans="1:14" x14ac:dyDescent="0.3">
      <c r="A29">
        <v>195</v>
      </c>
      <c r="C29" s="12" t="s">
        <v>34</v>
      </c>
      <c r="D29" s="8" t="s">
        <v>49</v>
      </c>
      <c r="E29" s="8" t="s">
        <v>49</v>
      </c>
      <c r="F29" s="8"/>
      <c r="G29" s="8" t="s">
        <v>47</v>
      </c>
      <c r="H29" s="2"/>
      <c r="I29" s="3" t="s">
        <v>45</v>
      </c>
      <c r="J29" s="6"/>
      <c r="K29" s="6"/>
      <c r="L29" s="6"/>
      <c r="M29" s="6"/>
      <c r="N29" s="6"/>
    </row>
    <row r="30" spans="1:14" x14ac:dyDescent="0.3">
      <c r="A30">
        <v>194</v>
      </c>
      <c r="C30" s="12" t="s">
        <v>36</v>
      </c>
      <c r="D30" s="8" t="s">
        <v>47</v>
      </c>
      <c r="E30" s="8" t="s">
        <v>47</v>
      </c>
      <c r="F30" s="8" t="s">
        <v>47</v>
      </c>
      <c r="G30" s="3" t="s">
        <v>45</v>
      </c>
      <c r="H30" s="2"/>
      <c r="I30" s="6"/>
      <c r="J30" s="6"/>
      <c r="K30" s="6"/>
      <c r="L30" s="6"/>
      <c r="M30" s="6"/>
      <c r="N30" s="6"/>
    </row>
    <row r="31" spans="1:14" x14ac:dyDescent="0.3">
      <c r="A31">
        <v>193</v>
      </c>
      <c r="C31" s="12" t="s">
        <v>37</v>
      </c>
      <c r="D31" s="8" t="s">
        <v>47</v>
      </c>
      <c r="E31" s="8" t="s">
        <v>47</v>
      </c>
      <c r="F31" s="8"/>
      <c r="G31" s="3" t="s">
        <v>45</v>
      </c>
      <c r="H31" s="2"/>
      <c r="I31" s="6"/>
      <c r="J31" s="6"/>
      <c r="K31" s="6"/>
      <c r="L31" s="6"/>
      <c r="M31" s="6"/>
      <c r="N31" s="6"/>
    </row>
    <row r="32" spans="1:14" x14ac:dyDescent="0.3">
      <c r="A32">
        <v>192</v>
      </c>
      <c r="C32" s="12" t="s">
        <v>68</v>
      </c>
      <c r="D32" s="8"/>
      <c r="E32" s="8" t="s">
        <v>48</v>
      </c>
      <c r="F32" s="8"/>
      <c r="G32" s="3" t="s">
        <v>45</v>
      </c>
      <c r="H32" s="2"/>
      <c r="I32" s="6" t="s">
        <v>49</v>
      </c>
      <c r="J32" s="6"/>
      <c r="K32" s="6"/>
      <c r="L32" s="6"/>
      <c r="M32" s="6"/>
      <c r="N32" s="6"/>
    </row>
    <row r="33" spans="1:14" x14ac:dyDescent="0.3">
      <c r="A33">
        <v>191</v>
      </c>
      <c r="C33" s="12" t="s">
        <v>76</v>
      </c>
      <c r="D33" s="8"/>
      <c r="E33" s="8" t="s">
        <v>49</v>
      </c>
      <c r="F33" s="8"/>
      <c r="G33" s="3" t="s">
        <v>45</v>
      </c>
      <c r="H33" s="2"/>
      <c r="I33" s="6"/>
      <c r="J33" s="6"/>
      <c r="K33" s="6"/>
      <c r="L33" s="6"/>
      <c r="M33" s="6"/>
      <c r="N33" s="6"/>
    </row>
    <row r="34" spans="1:14" x14ac:dyDescent="0.3">
      <c r="A34">
        <v>190</v>
      </c>
      <c r="C34" s="12" t="s">
        <v>69</v>
      </c>
      <c r="D34" s="8"/>
      <c r="E34" s="8" t="s">
        <v>49</v>
      </c>
      <c r="F34" s="8"/>
      <c r="G34" s="3" t="s">
        <v>45</v>
      </c>
      <c r="H34" s="2"/>
      <c r="I34" s="6"/>
      <c r="J34" s="6"/>
      <c r="K34" s="6"/>
      <c r="L34" s="6"/>
      <c r="M34" s="6"/>
      <c r="N34" s="6"/>
    </row>
    <row r="35" spans="1:14" x14ac:dyDescent="0.3">
      <c r="A35">
        <v>189</v>
      </c>
      <c r="C35" s="12" t="s">
        <v>70</v>
      </c>
      <c r="D35" s="8"/>
      <c r="E35" s="8" t="s">
        <v>47</v>
      </c>
      <c r="F35" s="8"/>
      <c r="G35" s="3" t="s">
        <v>45</v>
      </c>
      <c r="H35" s="2"/>
      <c r="I35" s="6"/>
      <c r="J35" s="6" t="s">
        <v>49</v>
      </c>
      <c r="K35" s="6"/>
      <c r="L35" s="6"/>
      <c r="M35" s="6"/>
      <c r="N35" s="6"/>
    </row>
    <row r="36" spans="1:14" ht="15" customHeight="1" x14ac:dyDescent="0.3">
      <c r="A36">
        <v>188</v>
      </c>
      <c r="C36" s="12" t="s">
        <v>71</v>
      </c>
      <c r="D36" s="8"/>
      <c r="E36" s="8" t="s">
        <v>48</v>
      </c>
      <c r="F36" s="8"/>
      <c r="G36" s="3" t="s">
        <v>45</v>
      </c>
      <c r="H36" s="2"/>
      <c r="I36" s="6"/>
      <c r="J36" s="6" t="s">
        <v>49</v>
      </c>
      <c r="K36" s="6"/>
      <c r="L36" s="6"/>
      <c r="M36" s="6"/>
      <c r="N36" s="6"/>
    </row>
    <row r="37" spans="1:14" x14ac:dyDescent="0.3">
      <c r="A37">
        <v>187</v>
      </c>
      <c r="C37" s="12" t="s">
        <v>38</v>
      </c>
      <c r="D37" s="8"/>
      <c r="E37" s="8"/>
      <c r="F37" s="8"/>
      <c r="G37" s="3" t="s">
        <v>45</v>
      </c>
      <c r="H37" s="2"/>
      <c r="I37" s="6" t="s">
        <v>48</v>
      </c>
      <c r="J37" s="6"/>
      <c r="K37" s="6"/>
      <c r="L37" s="6"/>
      <c r="M37" s="6"/>
      <c r="N37" s="6"/>
    </row>
    <row r="38" spans="1:14" x14ac:dyDescent="0.3">
      <c r="A38">
        <v>186</v>
      </c>
      <c r="C38" s="12" t="s">
        <v>39</v>
      </c>
      <c r="D38" s="8"/>
      <c r="E38" s="8"/>
      <c r="F38" s="8"/>
      <c r="G38" s="3" t="s">
        <v>45</v>
      </c>
      <c r="H38" s="2"/>
      <c r="I38" s="6" t="s">
        <v>48</v>
      </c>
      <c r="J38" s="6"/>
      <c r="K38" s="6"/>
      <c r="L38" s="6"/>
      <c r="M38" s="6"/>
      <c r="N38" s="6"/>
    </row>
    <row r="39" spans="1:14" x14ac:dyDescent="0.3">
      <c r="A39">
        <v>185</v>
      </c>
      <c r="C39" s="12" t="s">
        <v>40</v>
      </c>
      <c r="D39" s="8"/>
      <c r="E39" s="8" t="s">
        <v>49</v>
      </c>
      <c r="F39" s="8"/>
      <c r="G39" s="3" t="s">
        <v>45</v>
      </c>
      <c r="H39" s="2"/>
      <c r="I39" s="6" t="s">
        <v>48</v>
      </c>
      <c r="J39" s="6"/>
      <c r="K39" s="6"/>
      <c r="L39" s="6"/>
      <c r="M39" s="6"/>
      <c r="N39" s="6"/>
    </row>
    <row r="40" spans="1:14" x14ac:dyDescent="0.3">
      <c r="A40">
        <v>184</v>
      </c>
      <c r="C40" s="12" t="s">
        <v>62</v>
      </c>
      <c r="D40" s="8"/>
      <c r="E40" s="8" t="s">
        <v>48</v>
      </c>
      <c r="F40" s="8"/>
      <c r="G40" s="3" t="s">
        <v>45</v>
      </c>
      <c r="H40" s="2"/>
      <c r="I40" s="6"/>
      <c r="J40" s="6"/>
      <c r="K40" s="6"/>
      <c r="L40" s="6"/>
      <c r="M40" s="6"/>
      <c r="N40" s="6"/>
    </row>
    <row r="41" spans="1:14" x14ac:dyDescent="0.3">
      <c r="A41">
        <v>183</v>
      </c>
      <c r="C41" s="12" t="s">
        <v>41</v>
      </c>
      <c r="D41" s="8"/>
      <c r="E41" s="8"/>
      <c r="F41" s="8"/>
      <c r="G41" s="3" t="s">
        <v>45</v>
      </c>
      <c r="H41" s="2"/>
      <c r="I41" s="6"/>
      <c r="J41" s="6"/>
      <c r="K41" s="6"/>
      <c r="L41" s="6"/>
      <c r="M41" s="6"/>
      <c r="N41" s="6"/>
    </row>
    <row r="42" spans="1:14" x14ac:dyDescent="0.3">
      <c r="A42">
        <v>182</v>
      </c>
      <c r="C42" s="12" t="s">
        <v>72</v>
      </c>
      <c r="D42" s="8"/>
      <c r="E42" s="8"/>
      <c r="F42" s="8"/>
      <c r="G42" s="3" t="s">
        <v>45</v>
      </c>
      <c r="H42" s="2"/>
      <c r="I42" s="6"/>
      <c r="J42" s="6"/>
      <c r="K42" s="6"/>
      <c r="L42" s="6"/>
      <c r="M42" s="6"/>
      <c r="N42" s="6"/>
    </row>
    <row r="43" spans="1:14" x14ac:dyDescent="0.3">
      <c r="A43">
        <v>181</v>
      </c>
      <c r="C43" s="12" t="s">
        <v>73</v>
      </c>
      <c r="D43" s="8"/>
      <c r="E43" s="8"/>
      <c r="F43" s="8"/>
      <c r="G43" s="3" t="s">
        <v>45</v>
      </c>
      <c r="H43" s="2"/>
      <c r="I43" s="6"/>
      <c r="J43" s="6"/>
      <c r="K43" s="6"/>
      <c r="L43" s="6"/>
      <c r="M43" s="6"/>
      <c r="N43" s="6"/>
    </row>
    <row r="44" spans="1:14" x14ac:dyDescent="0.3">
      <c r="A44">
        <v>180</v>
      </c>
      <c r="C44" s="12" t="s">
        <v>75</v>
      </c>
      <c r="D44" s="8"/>
      <c r="E44" s="8"/>
      <c r="F44" s="8"/>
      <c r="G44" s="3" t="s">
        <v>45</v>
      </c>
      <c r="H44" s="2"/>
      <c r="I44" s="6"/>
      <c r="J44" s="6"/>
      <c r="K44" s="6"/>
      <c r="L44" s="6"/>
      <c r="M44" s="6"/>
      <c r="N44" s="6"/>
    </row>
    <row r="45" spans="1:14" x14ac:dyDescent="0.3">
      <c r="A45">
        <v>179</v>
      </c>
      <c r="C45" s="12" t="s">
        <v>74</v>
      </c>
      <c r="D45" s="8"/>
      <c r="E45" s="8"/>
      <c r="F45" s="8"/>
      <c r="G45" s="8" t="s">
        <v>47</v>
      </c>
      <c r="H45" s="2"/>
      <c r="I45" s="6"/>
      <c r="J45" s="6"/>
      <c r="K45" s="3" t="s">
        <v>45</v>
      </c>
      <c r="L45" s="6"/>
      <c r="M45" s="6"/>
      <c r="N45" s="6"/>
    </row>
    <row r="46" spans="1:14" x14ac:dyDescent="0.3">
      <c r="A46">
        <v>178</v>
      </c>
      <c r="C46" s="12" t="s">
        <v>7</v>
      </c>
      <c r="D46" s="8"/>
      <c r="E46" s="8"/>
      <c r="F46" s="8"/>
      <c r="G46" s="8"/>
      <c r="H46" s="2"/>
      <c r="I46" s="6"/>
      <c r="J46" s="6"/>
      <c r="K46" s="6"/>
      <c r="L46" s="3" t="s">
        <v>45</v>
      </c>
      <c r="M46" s="6"/>
      <c r="N46" s="6"/>
    </row>
    <row r="47" spans="1:14" x14ac:dyDescent="0.3">
      <c r="A47">
        <v>177</v>
      </c>
      <c r="C47" s="12" t="s">
        <v>8</v>
      </c>
      <c r="D47" s="8"/>
      <c r="E47" s="8"/>
      <c r="F47" s="8"/>
      <c r="G47" s="8"/>
      <c r="H47" s="2"/>
      <c r="I47" s="6"/>
      <c r="J47" s="3" t="s">
        <v>45</v>
      </c>
      <c r="K47" s="6"/>
      <c r="L47" s="6"/>
      <c r="M47" s="6"/>
      <c r="N47" s="6"/>
    </row>
    <row r="48" spans="1:14" x14ac:dyDescent="0.3">
      <c r="A48">
        <v>176</v>
      </c>
      <c r="C48" s="12" t="s">
        <v>9</v>
      </c>
      <c r="D48" s="8"/>
      <c r="E48" s="8"/>
      <c r="F48" s="8"/>
      <c r="G48" s="8" t="s">
        <v>47</v>
      </c>
      <c r="H48" s="2"/>
      <c r="I48" s="6"/>
      <c r="J48" s="3" t="s">
        <v>45</v>
      </c>
      <c r="K48" s="6"/>
      <c r="L48" s="6"/>
      <c r="M48" s="6"/>
      <c r="N48" s="6"/>
    </row>
    <row r="49" spans="1:14" x14ac:dyDescent="0.3">
      <c r="A49">
        <v>175</v>
      </c>
      <c r="C49" s="12" t="s">
        <v>10</v>
      </c>
      <c r="D49" s="8"/>
      <c r="E49" s="8"/>
      <c r="F49" s="8"/>
      <c r="G49" s="8"/>
      <c r="H49" s="2"/>
      <c r="I49" s="6"/>
      <c r="J49" s="6"/>
      <c r="K49" s="6"/>
      <c r="L49" s="3" t="s">
        <v>45</v>
      </c>
      <c r="M49" s="6"/>
      <c r="N49" s="6"/>
    </row>
    <row r="50" spans="1:14" x14ac:dyDescent="0.3">
      <c r="A50">
        <v>174</v>
      </c>
      <c r="C50" s="12" t="s">
        <v>11</v>
      </c>
      <c r="D50" s="8"/>
      <c r="E50" s="8"/>
      <c r="F50" s="8"/>
      <c r="G50" s="8"/>
      <c r="H50" s="2"/>
      <c r="I50" s="6"/>
      <c r="J50" s="6"/>
      <c r="K50" s="6"/>
      <c r="L50" s="3" t="s">
        <v>45</v>
      </c>
      <c r="M50" s="6"/>
      <c r="N50" s="6"/>
    </row>
    <row r="51" spans="1:14" x14ac:dyDescent="0.3">
      <c r="A51">
        <v>173</v>
      </c>
      <c r="C51" s="12" t="s">
        <v>12</v>
      </c>
      <c r="D51" s="8"/>
      <c r="E51" s="8"/>
      <c r="F51" s="8"/>
      <c r="G51" s="8"/>
      <c r="H51" s="2"/>
      <c r="I51" s="6"/>
      <c r="J51" s="6"/>
      <c r="K51" s="6"/>
      <c r="L51" s="3" t="s">
        <v>45</v>
      </c>
      <c r="M51" s="6"/>
      <c r="N51" s="6"/>
    </row>
    <row r="52" spans="1:14" x14ac:dyDescent="0.3">
      <c r="A52">
        <v>172</v>
      </c>
      <c r="C52" s="12" t="s">
        <v>13</v>
      </c>
      <c r="D52" s="8"/>
      <c r="E52" s="8"/>
      <c r="F52" s="8"/>
      <c r="G52" s="8"/>
      <c r="H52" s="2"/>
      <c r="I52" s="6"/>
      <c r="J52" s="6"/>
      <c r="K52" s="6"/>
      <c r="L52" s="3" t="s">
        <v>45</v>
      </c>
      <c r="M52" s="6"/>
      <c r="N52" s="6"/>
    </row>
    <row r="53" spans="1:14" x14ac:dyDescent="0.3">
      <c r="A53">
        <v>171</v>
      </c>
      <c r="C53" s="12" t="s">
        <v>14</v>
      </c>
      <c r="D53" s="8"/>
      <c r="E53" s="8"/>
      <c r="F53" s="8"/>
      <c r="G53" s="8"/>
      <c r="H53" s="2"/>
      <c r="I53" s="6"/>
      <c r="J53" s="6"/>
      <c r="K53" s="6"/>
      <c r="L53" s="3" t="s">
        <v>45</v>
      </c>
      <c r="M53" s="6"/>
      <c r="N53" s="6"/>
    </row>
    <row r="54" spans="1:14" x14ac:dyDescent="0.3">
      <c r="A54">
        <v>170</v>
      </c>
      <c r="C54" s="12" t="s">
        <v>15</v>
      </c>
      <c r="D54" s="8"/>
      <c r="E54" s="8"/>
      <c r="F54" s="8"/>
      <c r="G54" s="8"/>
      <c r="H54" s="2"/>
      <c r="I54" s="6"/>
      <c r="J54" s="6"/>
      <c r="K54" s="6"/>
      <c r="L54" s="3" t="s">
        <v>45</v>
      </c>
      <c r="M54" s="6"/>
      <c r="N54" s="6"/>
    </row>
    <row r="55" spans="1:14" x14ac:dyDescent="0.3">
      <c r="A55">
        <v>169</v>
      </c>
      <c r="C55" s="12" t="s">
        <v>42</v>
      </c>
      <c r="D55" s="8"/>
      <c r="E55" s="8"/>
      <c r="F55" s="8"/>
      <c r="G55" s="8"/>
      <c r="H55" s="2"/>
      <c r="I55" s="6"/>
      <c r="J55" s="6"/>
      <c r="K55" s="6"/>
      <c r="L55" s="3" t="s">
        <v>45</v>
      </c>
      <c r="M55" s="6"/>
      <c r="N55" s="6"/>
    </row>
    <row r="56" spans="1:14" x14ac:dyDescent="0.3">
      <c r="A56">
        <v>168</v>
      </c>
      <c r="C56" s="12" t="s">
        <v>43</v>
      </c>
      <c r="D56" s="8"/>
      <c r="E56" s="8"/>
      <c r="F56" s="8"/>
      <c r="G56" s="8"/>
      <c r="H56" s="2"/>
      <c r="I56" s="6"/>
      <c r="J56" s="6"/>
      <c r="K56" s="6"/>
      <c r="L56" s="6"/>
      <c r="M56" s="6"/>
      <c r="N56" s="3" t="s">
        <v>45</v>
      </c>
    </row>
    <row r="57" spans="1:14" x14ac:dyDescent="0.3">
      <c r="A57">
        <v>167</v>
      </c>
      <c r="C57" s="12" t="s">
        <v>16</v>
      </c>
      <c r="D57" s="8"/>
      <c r="E57" s="8"/>
      <c r="F57" s="8"/>
      <c r="G57" s="8"/>
      <c r="H57" s="2"/>
      <c r="I57" s="6"/>
      <c r="J57" s="6"/>
      <c r="K57" s="6"/>
      <c r="L57" s="6" t="s">
        <v>49</v>
      </c>
      <c r="M57" s="3" t="s">
        <v>45</v>
      </c>
      <c r="N57" s="6"/>
    </row>
    <row r="58" spans="1:14" x14ac:dyDescent="0.3">
      <c r="A58">
        <v>166</v>
      </c>
      <c r="C58" s="12" t="s">
        <v>44</v>
      </c>
      <c r="D58" s="8"/>
      <c r="E58" s="8"/>
      <c r="F58" s="8"/>
      <c r="G58" s="8"/>
      <c r="H58" s="2"/>
      <c r="I58" s="6"/>
      <c r="J58" s="6"/>
      <c r="K58" s="6"/>
      <c r="L58" s="3" t="s">
        <v>45</v>
      </c>
      <c r="M58" s="6"/>
      <c r="N58" s="6"/>
    </row>
    <row r="59" spans="1:14" x14ac:dyDescent="0.3">
      <c r="A59">
        <v>165</v>
      </c>
      <c r="C59" s="12" t="s">
        <v>0</v>
      </c>
      <c r="D59" s="8"/>
      <c r="E59" s="8"/>
      <c r="F59" s="8"/>
      <c r="G59" s="3" t="s">
        <v>45</v>
      </c>
      <c r="H59" s="2"/>
      <c r="I59" s="6"/>
      <c r="J59" s="6"/>
      <c r="K59" s="6"/>
      <c r="L59" s="6" t="s">
        <v>49</v>
      </c>
      <c r="M59" s="6"/>
      <c r="N59" s="6"/>
    </row>
    <row r="61" spans="1:14" x14ac:dyDescent="0.3">
      <c r="C61" s="14" t="s">
        <v>60</v>
      </c>
    </row>
    <row r="62" spans="1:14" x14ac:dyDescent="0.3">
      <c r="C62" s="14" t="s">
        <v>61</v>
      </c>
    </row>
  </sheetData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1"/>
  <sheetViews>
    <sheetView workbookViewId="0">
      <selection activeCell="C2" sqref="C2"/>
    </sheetView>
  </sheetViews>
  <sheetFormatPr defaultColWidth="9.109375" defaultRowHeight="14.4" x14ac:dyDescent="0.3"/>
  <cols>
    <col min="1" max="1" width="3.33203125" style="18" customWidth="1"/>
    <col min="2" max="2" width="11.44140625" style="18" bestFit="1" customWidth="1"/>
    <col min="3" max="3" width="37" style="18" bestFit="1" customWidth="1"/>
    <col min="4" max="4" width="5.44140625" style="18" customWidth="1"/>
    <col min="5" max="5" width="9.109375" style="18" hidden="1" customWidth="1"/>
    <col min="6" max="6" width="104.5546875" style="18" customWidth="1"/>
    <col min="7" max="7" width="3.6640625" style="21" customWidth="1"/>
    <col min="8" max="16384" width="9.109375" style="18"/>
  </cols>
  <sheetData>
    <row r="2" spans="2:7" x14ac:dyDescent="0.3">
      <c r="B2" s="18" t="s">
        <v>77</v>
      </c>
      <c r="C2" s="17" t="s">
        <v>19</v>
      </c>
      <c r="E2" s="18">
        <v>1</v>
      </c>
      <c r="F2" s="19" t="str">
        <f t="shared" ref="F2:F65" si="0">IF(LARGE(indexgetal,E2)=0,"",VLOOKUP(LARGE(indexgetal,E2),gefilterd,3,FALSE))</f>
        <v>Uitvoeren technisch beleidsplan jeugd</v>
      </c>
      <c r="G2" s="20" t="str">
        <f t="shared" ref="G2:G65" si="1">IF(LARGE(indexgetal,E2)=0,"",VLOOKUP(LARGE(indexgetal,E2),gefilterd,4,FALSE))</f>
        <v>I</v>
      </c>
    </row>
    <row r="3" spans="2:7" x14ac:dyDescent="0.3">
      <c r="E3" s="18">
        <v>2</v>
      </c>
      <c r="F3" s="19" t="str">
        <f t="shared" si="0"/>
        <v>Zorgen voor het werven en aanstellen van de TC’s</v>
      </c>
      <c r="G3" s="20" t="str">
        <f t="shared" si="1"/>
        <v>C</v>
      </c>
    </row>
    <row r="4" spans="2:7" x14ac:dyDescent="0.3">
      <c r="E4" s="18">
        <v>3</v>
      </c>
      <c r="F4" s="19" t="str">
        <f t="shared" si="0"/>
        <v>Coördineren en participeren scouting</v>
      </c>
      <c r="G4" s="20" t="str">
        <f t="shared" si="1"/>
        <v>I</v>
      </c>
    </row>
    <row r="5" spans="2:7" x14ac:dyDescent="0.3">
      <c r="E5" s="18">
        <v>4</v>
      </c>
      <c r="F5" s="19" t="str">
        <f t="shared" si="0"/>
        <v>Coördineren selectieproces</v>
      </c>
      <c r="G5" s="20" t="str">
        <f t="shared" si="1"/>
        <v>I</v>
      </c>
    </row>
    <row r="6" spans="2:7" x14ac:dyDescent="0.3">
      <c r="E6" s="18">
        <v>5</v>
      </c>
      <c r="F6" s="19" t="str">
        <f t="shared" si="0"/>
        <v>Adviseren inzake samenstelling selectieteams</v>
      </c>
      <c r="G6" s="20" t="str">
        <f t="shared" si="1"/>
        <v>I</v>
      </c>
    </row>
    <row r="7" spans="2:7" x14ac:dyDescent="0.3">
      <c r="E7" s="18">
        <v>6</v>
      </c>
      <c r="F7" s="19" t="str">
        <f t="shared" si="0"/>
        <v>Is het aanspreekpunt over selectieproces</v>
      </c>
      <c r="G7" s="20" t="str">
        <f t="shared" si="1"/>
        <v>A</v>
      </c>
    </row>
    <row r="8" spans="2:7" x14ac:dyDescent="0.3">
      <c r="E8" s="18">
        <v>7</v>
      </c>
      <c r="F8" s="19" t="str">
        <f t="shared" si="0"/>
        <v>Verzorgen communicatie richting ouders en spelers over de selectieprocedure</v>
      </c>
      <c r="G8" s="20" t="str">
        <f t="shared" si="1"/>
        <v>A</v>
      </c>
    </row>
    <row r="9" spans="2:7" x14ac:dyDescent="0.3">
      <c r="E9" s="18">
        <v>8</v>
      </c>
      <c r="F9" s="19" t="str">
        <f t="shared" si="0"/>
        <v>Deelnemen aan KATOS (KAder Technisch Overleg Sarto)</v>
      </c>
      <c r="G9" s="20" t="str">
        <f t="shared" si="1"/>
        <v>I</v>
      </c>
    </row>
    <row r="10" spans="2:7" x14ac:dyDescent="0.3">
      <c r="E10" s="18">
        <v>9</v>
      </c>
      <c r="F10" s="19" t="str">
        <f t="shared" si="0"/>
        <v>Inschrijven teams bij KNVB</v>
      </c>
      <c r="G10" s="20" t="str">
        <f t="shared" si="1"/>
        <v>I</v>
      </c>
    </row>
    <row r="11" spans="2:7" x14ac:dyDescent="0.3">
      <c r="E11" s="18">
        <v>10</v>
      </c>
      <c r="F11" s="19" t="str">
        <f t="shared" si="0"/>
        <v>Informeren wedstrijdzaken over aantal teams nieuwe seizoen</v>
      </c>
      <c r="G11" s="20" t="str">
        <f t="shared" si="1"/>
        <v>A</v>
      </c>
    </row>
    <row r="12" spans="2:7" x14ac:dyDescent="0.3">
      <c r="E12" s="18">
        <v>11</v>
      </c>
      <c r="F12" s="19" t="str">
        <f t="shared" si="0"/>
        <v>Bewaken uitvoering jeugdbeleidsplan binnen eigen leeftijdscategorie</v>
      </c>
      <c r="G12" s="20" t="str">
        <f t="shared" si="1"/>
        <v>AR</v>
      </c>
    </row>
    <row r="13" spans="2:7" x14ac:dyDescent="0.3">
      <c r="E13" s="18">
        <v>12</v>
      </c>
      <c r="F13" s="19" t="str">
        <f t="shared" si="0"/>
        <v>Verzorgen informatievoorziening richting leiders</v>
      </c>
      <c r="G13" s="20" t="str">
        <f t="shared" si="1"/>
        <v>R</v>
      </c>
    </row>
    <row r="14" spans="2:7" x14ac:dyDescent="0.3">
      <c r="E14" s="18">
        <v>13</v>
      </c>
      <c r="F14" s="19" t="str">
        <f t="shared" si="0"/>
        <v>Is het eerste aanspreekpunt voor leiders en ouders bij vragen / problemen</v>
      </c>
      <c r="G14" s="20" t="str">
        <f t="shared" si="1"/>
        <v>I</v>
      </c>
    </row>
    <row r="15" spans="2:7" x14ac:dyDescent="0.3">
      <c r="E15" s="18">
        <v>14</v>
      </c>
      <c r="F15" s="19" t="str">
        <f t="shared" si="0"/>
        <v>Bemiddelen bij problemen met / tussen ouders, spelers en leiders</v>
      </c>
      <c r="G15" s="20" t="str">
        <f t="shared" si="1"/>
        <v>I</v>
      </c>
    </row>
    <row r="16" spans="2:7" x14ac:dyDescent="0.3">
      <c r="E16" s="18">
        <v>15</v>
      </c>
      <c r="F16" s="19" t="str">
        <f t="shared" si="0"/>
        <v>Organiseren minimaal één informatiebijeenkomst voor leiders uit eigen leeftijdscategorie</v>
      </c>
      <c r="G16" s="20" t="str">
        <f t="shared" si="1"/>
        <v>I</v>
      </c>
    </row>
    <row r="17" spans="5:7" x14ac:dyDescent="0.3">
      <c r="E17" s="18">
        <v>16</v>
      </c>
      <c r="F17" s="19" t="str">
        <f t="shared" si="0"/>
        <v/>
      </c>
      <c r="G17" s="20" t="str">
        <f t="shared" si="1"/>
        <v/>
      </c>
    </row>
    <row r="18" spans="5:7" x14ac:dyDescent="0.3">
      <c r="E18" s="18">
        <v>17</v>
      </c>
      <c r="F18" s="19" t="str">
        <f t="shared" si="0"/>
        <v/>
      </c>
      <c r="G18" s="20" t="str">
        <f t="shared" si="1"/>
        <v/>
      </c>
    </row>
    <row r="19" spans="5:7" x14ac:dyDescent="0.3">
      <c r="E19" s="18">
        <v>18</v>
      </c>
      <c r="F19" s="19" t="str">
        <f t="shared" si="0"/>
        <v/>
      </c>
      <c r="G19" s="20" t="str">
        <f t="shared" si="1"/>
        <v/>
      </c>
    </row>
    <row r="20" spans="5:7" x14ac:dyDescent="0.3">
      <c r="E20" s="18">
        <v>19</v>
      </c>
      <c r="F20" s="19" t="str">
        <f t="shared" si="0"/>
        <v/>
      </c>
      <c r="G20" s="20" t="str">
        <f t="shared" si="1"/>
        <v/>
      </c>
    </row>
    <row r="21" spans="5:7" x14ac:dyDescent="0.3">
      <c r="E21" s="18">
        <v>20</v>
      </c>
      <c r="F21" s="19" t="str">
        <f t="shared" si="0"/>
        <v/>
      </c>
      <c r="G21" s="20" t="str">
        <f t="shared" si="1"/>
        <v/>
      </c>
    </row>
    <row r="22" spans="5:7" x14ac:dyDescent="0.3">
      <c r="E22" s="18">
        <v>21</v>
      </c>
      <c r="F22" s="19" t="str">
        <f t="shared" si="0"/>
        <v/>
      </c>
      <c r="G22" s="20" t="str">
        <f t="shared" si="1"/>
        <v/>
      </c>
    </row>
    <row r="23" spans="5:7" x14ac:dyDescent="0.3">
      <c r="E23" s="18">
        <v>22</v>
      </c>
      <c r="F23" s="19" t="str">
        <f t="shared" si="0"/>
        <v/>
      </c>
      <c r="G23" s="20" t="str">
        <f t="shared" si="1"/>
        <v/>
      </c>
    </row>
    <row r="24" spans="5:7" x14ac:dyDescent="0.3">
      <c r="E24" s="18">
        <v>23</v>
      </c>
      <c r="F24" s="19" t="str">
        <f t="shared" si="0"/>
        <v/>
      </c>
      <c r="G24" s="20" t="str">
        <f t="shared" si="1"/>
        <v/>
      </c>
    </row>
    <row r="25" spans="5:7" x14ac:dyDescent="0.3">
      <c r="E25" s="18">
        <v>24</v>
      </c>
      <c r="F25" s="19" t="str">
        <f t="shared" si="0"/>
        <v/>
      </c>
      <c r="G25" s="20" t="str">
        <f t="shared" si="1"/>
        <v/>
      </c>
    </row>
    <row r="26" spans="5:7" x14ac:dyDescent="0.3">
      <c r="E26" s="18">
        <v>25</v>
      </c>
      <c r="F26" s="19" t="str">
        <f t="shared" si="0"/>
        <v/>
      </c>
      <c r="G26" s="20" t="str">
        <f t="shared" si="1"/>
        <v/>
      </c>
    </row>
    <row r="27" spans="5:7" x14ac:dyDescent="0.3">
      <c r="E27" s="18">
        <v>26</v>
      </c>
      <c r="F27" s="19" t="str">
        <f t="shared" si="0"/>
        <v/>
      </c>
      <c r="G27" s="20" t="str">
        <f t="shared" si="1"/>
        <v/>
      </c>
    </row>
    <row r="28" spans="5:7" x14ac:dyDescent="0.3">
      <c r="E28" s="18">
        <v>27</v>
      </c>
      <c r="F28" s="19" t="str">
        <f t="shared" si="0"/>
        <v/>
      </c>
      <c r="G28" s="20" t="str">
        <f t="shared" si="1"/>
        <v/>
      </c>
    </row>
    <row r="29" spans="5:7" x14ac:dyDescent="0.3">
      <c r="E29" s="18">
        <v>28</v>
      </c>
      <c r="F29" s="19" t="str">
        <f t="shared" si="0"/>
        <v/>
      </c>
      <c r="G29" s="20" t="str">
        <f t="shared" si="1"/>
        <v/>
      </c>
    </row>
    <row r="30" spans="5:7" x14ac:dyDescent="0.3">
      <c r="E30" s="18">
        <v>29</v>
      </c>
      <c r="F30" s="19" t="str">
        <f t="shared" si="0"/>
        <v/>
      </c>
      <c r="G30" s="20" t="str">
        <f t="shared" si="1"/>
        <v/>
      </c>
    </row>
    <row r="31" spans="5:7" x14ac:dyDescent="0.3">
      <c r="E31" s="18">
        <v>30</v>
      </c>
      <c r="F31" s="19" t="str">
        <f t="shared" si="0"/>
        <v/>
      </c>
      <c r="G31" s="20" t="str">
        <f t="shared" si="1"/>
        <v/>
      </c>
    </row>
    <row r="32" spans="5:7" x14ac:dyDescent="0.3">
      <c r="E32" s="18">
        <v>31</v>
      </c>
      <c r="F32" s="19" t="str">
        <f t="shared" si="0"/>
        <v/>
      </c>
      <c r="G32" s="20" t="str">
        <f t="shared" si="1"/>
        <v/>
      </c>
    </row>
    <row r="33" spans="5:7" x14ac:dyDescent="0.3">
      <c r="E33" s="18">
        <v>32</v>
      </c>
      <c r="F33" s="19" t="str">
        <f t="shared" si="0"/>
        <v/>
      </c>
      <c r="G33" s="20" t="str">
        <f t="shared" si="1"/>
        <v/>
      </c>
    </row>
    <row r="34" spans="5:7" x14ac:dyDescent="0.3">
      <c r="E34" s="18">
        <v>33</v>
      </c>
      <c r="F34" s="19" t="str">
        <f t="shared" si="0"/>
        <v/>
      </c>
      <c r="G34" s="20" t="str">
        <f t="shared" si="1"/>
        <v/>
      </c>
    </row>
    <row r="35" spans="5:7" x14ac:dyDescent="0.3">
      <c r="E35" s="18">
        <v>34</v>
      </c>
      <c r="F35" s="19" t="str">
        <f t="shared" si="0"/>
        <v/>
      </c>
      <c r="G35" s="20" t="str">
        <f t="shared" si="1"/>
        <v/>
      </c>
    </row>
    <row r="36" spans="5:7" x14ac:dyDescent="0.3">
      <c r="E36" s="18">
        <v>35</v>
      </c>
      <c r="F36" s="19" t="str">
        <f t="shared" si="0"/>
        <v/>
      </c>
      <c r="G36" s="20" t="str">
        <f t="shared" si="1"/>
        <v/>
      </c>
    </row>
    <row r="37" spans="5:7" x14ac:dyDescent="0.3">
      <c r="E37" s="18">
        <v>36</v>
      </c>
      <c r="F37" s="19" t="str">
        <f t="shared" si="0"/>
        <v/>
      </c>
      <c r="G37" s="20" t="str">
        <f t="shared" si="1"/>
        <v/>
      </c>
    </row>
    <row r="38" spans="5:7" x14ac:dyDescent="0.3">
      <c r="E38" s="18">
        <v>37</v>
      </c>
      <c r="F38" s="19" t="str">
        <f t="shared" si="0"/>
        <v/>
      </c>
      <c r="G38" s="20" t="str">
        <f t="shared" si="1"/>
        <v/>
      </c>
    </row>
    <row r="39" spans="5:7" x14ac:dyDescent="0.3">
      <c r="E39" s="18">
        <v>38</v>
      </c>
      <c r="F39" s="19" t="str">
        <f t="shared" si="0"/>
        <v/>
      </c>
      <c r="G39" s="20" t="str">
        <f t="shared" si="1"/>
        <v/>
      </c>
    </row>
    <row r="40" spans="5:7" x14ac:dyDescent="0.3">
      <c r="E40" s="18">
        <v>39</v>
      </c>
      <c r="F40" s="19" t="str">
        <f t="shared" si="0"/>
        <v/>
      </c>
      <c r="G40" s="20" t="str">
        <f t="shared" si="1"/>
        <v/>
      </c>
    </row>
    <row r="41" spans="5:7" x14ac:dyDescent="0.3">
      <c r="E41" s="18">
        <v>40</v>
      </c>
      <c r="F41" s="19" t="str">
        <f t="shared" si="0"/>
        <v/>
      </c>
      <c r="G41" s="20" t="str">
        <f t="shared" si="1"/>
        <v/>
      </c>
    </row>
    <row r="42" spans="5:7" x14ac:dyDescent="0.3">
      <c r="E42" s="18">
        <v>41</v>
      </c>
      <c r="F42" s="19" t="str">
        <f t="shared" si="0"/>
        <v/>
      </c>
      <c r="G42" s="20" t="str">
        <f t="shared" si="1"/>
        <v/>
      </c>
    </row>
    <row r="43" spans="5:7" x14ac:dyDescent="0.3">
      <c r="E43" s="18">
        <v>42</v>
      </c>
      <c r="F43" s="19" t="str">
        <f t="shared" si="0"/>
        <v/>
      </c>
      <c r="G43" s="20" t="str">
        <f t="shared" si="1"/>
        <v/>
      </c>
    </row>
    <row r="44" spans="5:7" x14ac:dyDescent="0.3">
      <c r="E44" s="18">
        <v>43</v>
      </c>
      <c r="F44" s="19" t="str">
        <f t="shared" si="0"/>
        <v/>
      </c>
      <c r="G44" s="20" t="str">
        <f t="shared" si="1"/>
        <v/>
      </c>
    </row>
    <row r="45" spans="5:7" x14ac:dyDescent="0.3">
      <c r="E45" s="18">
        <v>44</v>
      </c>
      <c r="F45" s="19" t="str">
        <f t="shared" si="0"/>
        <v/>
      </c>
      <c r="G45" s="20" t="str">
        <f t="shared" si="1"/>
        <v/>
      </c>
    </row>
    <row r="46" spans="5:7" x14ac:dyDescent="0.3">
      <c r="E46" s="18">
        <v>45</v>
      </c>
      <c r="F46" s="19" t="str">
        <f t="shared" si="0"/>
        <v/>
      </c>
      <c r="G46" s="20" t="str">
        <f t="shared" si="1"/>
        <v/>
      </c>
    </row>
    <row r="47" spans="5:7" x14ac:dyDescent="0.3">
      <c r="E47" s="18">
        <v>46</v>
      </c>
      <c r="F47" s="19" t="str">
        <f t="shared" si="0"/>
        <v/>
      </c>
      <c r="G47" s="20" t="str">
        <f t="shared" si="1"/>
        <v/>
      </c>
    </row>
    <row r="48" spans="5:7" x14ac:dyDescent="0.3">
      <c r="E48" s="18">
        <v>47</v>
      </c>
      <c r="F48" s="19" t="str">
        <f t="shared" si="0"/>
        <v/>
      </c>
      <c r="G48" s="20" t="str">
        <f t="shared" si="1"/>
        <v/>
      </c>
    </row>
    <row r="49" spans="5:7" x14ac:dyDescent="0.3">
      <c r="E49" s="18">
        <v>48</v>
      </c>
      <c r="F49" s="19" t="str">
        <f t="shared" si="0"/>
        <v/>
      </c>
      <c r="G49" s="20" t="str">
        <f t="shared" si="1"/>
        <v/>
      </c>
    </row>
    <row r="50" spans="5:7" x14ac:dyDescent="0.3">
      <c r="E50" s="18">
        <v>49</v>
      </c>
      <c r="F50" s="19" t="str">
        <f t="shared" si="0"/>
        <v/>
      </c>
      <c r="G50" s="20" t="str">
        <f t="shared" si="1"/>
        <v/>
      </c>
    </row>
    <row r="51" spans="5:7" x14ac:dyDescent="0.3">
      <c r="E51" s="18">
        <v>50</v>
      </c>
      <c r="F51" s="19" t="str">
        <f t="shared" si="0"/>
        <v/>
      </c>
      <c r="G51" s="20" t="str">
        <f t="shared" si="1"/>
        <v/>
      </c>
    </row>
    <row r="52" spans="5:7" x14ac:dyDescent="0.3">
      <c r="E52" s="18">
        <v>51</v>
      </c>
      <c r="F52" s="19" t="str">
        <f t="shared" si="0"/>
        <v/>
      </c>
      <c r="G52" s="20" t="str">
        <f t="shared" si="1"/>
        <v/>
      </c>
    </row>
    <row r="53" spans="5:7" x14ac:dyDescent="0.3">
      <c r="E53" s="18">
        <v>52</v>
      </c>
      <c r="F53" s="19" t="str">
        <f t="shared" si="0"/>
        <v/>
      </c>
      <c r="G53" s="20" t="str">
        <f t="shared" si="1"/>
        <v/>
      </c>
    </row>
    <row r="54" spans="5:7" x14ac:dyDescent="0.3">
      <c r="E54" s="18">
        <v>53</v>
      </c>
      <c r="F54" s="19" t="str">
        <f t="shared" si="0"/>
        <v/>
      </c>
      <c r="G54" s="20" t="str">
        <f t="shared" si="1"/>
        <v/>
      </c>
    </row>
    <row r="55" spans="5:7" x14ac:dyDescent="0.3">
      <c r="E55" s="18">
        <v>54</v>
      </c>
      <c r="F55" s="19" t="str">
        <f t="shared" si="0"/>
        <v/>
      </c>
      <c r="G55" s="20" t="str">
        <f t="shared" si="1"/>
        <v/>
      </c>
    </row>
    <row r="56" spans="5:7" x14ac:dyDescent="0.3">
      <c r="E56" s="18">
        <v>55</v>
      </c>
      <c r="F56" s="19" t="str">
        <f t="shared" si="0"/>
        <v/>
      </c>
      <c r="G56" s="20" t="str">
        <f t="shared" si="1"/>
        <v/>
      </c>
    </row>
    <row r="57" spans="5:7" x14ac:dyDescent="0.3">
      <c r="E57" s="18">
        <v>56</v>
      </c>
      <c r="F57" s="19" t="str">
        <f t="shared" si="0"/>
        <v/>
      </c>
      <c r="G57" s="20" t="str">
        <f t="shared" si="1"/>
        <v/>
      </c>
    </row>
    <row r="58" spans="5:7" x14ac:dyDescent="0.3">
      <c r="E58" s="18">
        <v>57</v>
      </c>
      <c r="F58" s="19" t="str">
        <f t="shared" si="0"/>
        <v/>
      </c>
      <c r="G58" s="20" t="str">
        <f t="shared" si="1"/>
        <v/>
      </c>
    </row>
    <row r="59" spans="5:7" x14ac:dyDescent="0.3">
      <c r="E59" s="18">
        <v>58</v>
      </c>
      <c r="F59" s="19" t="str">
        <f t="shared" si="0"/>
        <v/>
      </c>
      <c r="G59" s="20" t="str">
        <f t="shared" si="1"/>
        <v/>
      </c>
    </row>
    <row r="60" spans="5:7" x14ac:dyDescent="0.3">
      <c r="E60" s="18">
        <v>59</v>
      </c>
      <c r="F60" s="19" t="str">
        <f t="shared" si="0"/>
        <v/>
      </c>
      <c r="G60" s="20" t="str">
        <f t="shared" si="1"/>
        <v/>
      </c>
    </row>
    <row r="61" spans="5:7" x14ac:dyDescent="0.3">
      <c r="E61" s="18">
        <v>60</v>
      </c>
      <c r="F61" s="19" t="str">
        <f t="shared" si="0"/>
        <v/>
      </c>
      <c r="G61" s="20" t="str">
        <f t="shared" si="1"/>
        <v/>
      </c>
    </row>
    <row r="62" spans="5:7" x14ac:dyDescent="0.3">
      <c r="E62" s="18">
        <v>61</v>
      </c>
      <c r="F62" s="19" t="str">
        <f t="shared" si="0"/>
        <v/>
      </c>
      <c r="G62" s="20" t="str">
        <f t="shared" si="1"/>
        <v/>
      </c>
    </row>
    <row r="63" spans="5:7" x14ac:dyDescent="0.3">
      <c r="E63" s="18">
        <v>62</v>
      </c>
      <c r="F63" s="19" t="str">
        <f t="shared" si="0"/>
        <v/>
      </c>
      <c r="G63" s="20" t="str">
        <f t="shared" si="1"/>
        <v/>
      </c>
    </row>
    <row r="64" spans="5:7" x14ac:dyDescent="0.3">
      <c r="E64" s="18">
        <v>63</v>
      </c>
      <c r="F64" s="19" t="str">
        <f t="shared" si="0"/>
        <v/>
      </c>
      <c r="G64" s="20" t="str">
        <f t="shared" si="1"/>
        <v/>
      </c>
    </row>
    <row r="65" spans="5:7" x14ac:dyDescent="0.3">
      <c r="E65" s="18">
        <v>64</v>
      </c>
      <c r="F65" s="19" t="str">
        <f t="shared" si="0"/>
        <v/>
      </c>
      <c r="G65" s="20" t="str">
        <f t="shared" si="1"/>
        <v/>
      </c>
    </row>
    <row r="66" spans="5:7" x14ac:dyDescent="0.3">
      <c r="E66" s="18">
        <v>65</v>
      </c>
      <c r="F66" s="19" t="str">
        <f t="shared" ref="F66:F129" si="2">IF(LARGE(indexgetal,E66)=0,"",VLOOKUP(LARGE(indexgetal,E66),gefilterd,3,FALSE))</f>
        <v/>
      </c>
      <c r="G66" s="20" t="str">
        <f t="shared" ref="G66:G129" si="3">IF(LARGE(indexgetal,E66)=0,"",VLOOKUP(LARGE(indexgetal,E66),gefilterd,4,FALSE))</f>
        <v/>
      </c>
    </row>
    <row r="67" spans="5:7" x14ac:dyDescent="0.3">
      <c r="E67" s="18">
        <v>66</v>
      </c>
      <c r="F67" s="19" t="str">
        <f t="shared" si="2"/>
        <v/>
      </c>
      <c r="G67" s="20" t="str">
        <f t="shared" si="3"/>
        <v/>
      </c>
    </row>
    <row r="68" spans="5:7" x14ac:dyDescent="0.3">
      <c r="E68" s="18">
        <v>67</v>
      </c>
      <c r="F68" s="19" t="str">
        <f t="shared" si="2"/>
        <v/>
      </c>
      <c r="G68" s="20" t="str">
        <f t="shared" si="3"/>
        <v/>
      </c>
    </row>
    <row r="69" spans="5:7" x14ac:dyDescent="0.3">
      <c r="E69" s="18">
        <v>68</v>
      </c>
      <c r="F69" s="19" t="str">
        <f t="shared" si="2"/>
        <v/>
      </c>
      <c r="G69" s="20" t="str">
        <f t="shared" si="3"/>
        <v/>
      </c>
    </row>
    <row r="70" spans="5:7" x14ac:dyDescent="0.3">
      <c r="E70" s="18">
        <v>69</v>
      </c>
      <c r="F70" s="19" t="str">
        <f t="shared" si="2"/>
        <v/>
      </c>
      <c r="G70" s="20" t="str">
        <f t="shared" si="3"/>
        <v/>
      </c>
    </row>
    <row r="71" spans="5:7" x14ac:dyDescent="0.3">
      <c r="E71" s="18">
        <v>70</v>
      </c>
      <c r="F71" s="19" t="str">
        <f t="shared" si="2"/>
        <v/>
      </c>
      <c r="G71" s="20" t="str">
        <f t="shared" si="3"/>
        <v/>
      </c>
    </row>
    <row r="72" spans="5:7" x14ac:dyDescent="0.3">
      <c r="E72" s="18">
        <v>71</v>
      </c>
      <c r="F72" s="19" t="str">
        <f t="shared" si="2"/>
        <v/>
      </c>
      <c r="G72" s="20" t="str">
        <f t="shared" si="3"/>
        <v/>
      </c>
    </row>
    <row r="73" spans="5:7" x14ac:dyDescent="0.3">
      <c r="E73" s="18">
        <v>72</v>
      </c>
      <c r="F73" s="19" t="str">
        <f t="shared" si="2"/>
        <v/>
      </c>
      <c r="G73" s="20" t="str">
        <f t="shared" si="3"/>
        <v/>
      </c>
    </row>
    <row r="74" spans="5:7" x14ac:dyDescent="0.3">
      <c r="E74" s="18">
        <v>73</v>
      </c>
      <c r="F74" s="19" t="str">
        <f t="shared" si="2"/>
        <v/>
      </c>
      <c r="G74" s="20" t="str">
        <f t="shared" si="3"/>
        <v/>
      </c>
    </row>
    <row r="75" spans="5:7" x14ac:dyDescent="0.3">
      <c r="E75" s="18">
        <v>74</v>
      </c>
      <c r="F75" s="19" t="str">
        <f t="shared" si="2"/>
        <v/>
      </c>
      <c r="G75" s="20" t="str">
        <f t="shared" si="3"/>
        <v/>
      </c>
    </row>
    <row r="76" spans="5:7" x14ac:dyDescent="0.3">
      <c r="E76" s="18">
        <v>75</v>
      </c>
      <c r="F76" s="19" t="str">
        <f t="shared" si="2"/>
        <v/>
      </c>
      <c r="G76" s="20" t="str">
        <f t="shared" si="3"/>
        <v/>
      </c>
    </row>
    <row r="77" spans="5:7" x14ac:dyDescent="0.3">
      <c r="E77" s="18">
        <v>76</v>
      </c>
      <c r="F77" s="19" t="str">
        <f t="shared" si="2"/>
        <v/>
      </c>
      <c r="G77" s="20" t="str">
        <f t="shared" si="3"/>
        <v/>
      </c>
    </row>
    <row r="78" spans="5:7" x14ac:dyDescent="0.3">
      <c r="E78" s="18">
        <v>77</v>
      </c>
      <c r="F78" s="19" t="str">
        <f t="shared" si="2"/>
        <v/>
      </c>
      <c r="G78" s="20" t="str">
        <f t="shared" si="3"/>
        <v/>
      </c>
    </row>
    <row r="79" spans="5:7" x14ac:dyDescent="0.3">
      <c r="E79" s="18">
        <v>78</v>
      </c>
      <c r="F79" s="19" t="str">
        <f t="shared" si="2"/>
        <v/>
      </c>
      <c r="G79" s="20" t="str">
        <f t="shared" si="3"/>
        <v/>
      </c>
    </row>
    <row r="80" spans="5:7" x14ac:dyDescent="0.3">
      <c r="E80" s="18">
        <v>79</v>
      </c>
      <c r="F80" s="19" t="str">
        <f t="shared" si="2"/>
        <v/>
      </c>
      <c r="G80" s="20" t="str">
        <f t="shared" si="3"/>
        <v/>
      </c>
    </row>
    <row r="81" spans="5:7" x14ac:dyDescent="0.3">
      <c r="E81" s="18">
        <v>80</v>
      </c>
      <c r="F81" s="19" t="str">
        <f t="shared" si="2"/>
        <v/>
      </c>
      <c r="G81" s="20" t="str">
        <f t="shared" si="3"/>
        <v/>
      </c>
    </row>
    <row r="82" spans="5:7" x14ac:dyDescent="0.3">
      <c r="E82" s="18">
        <v>81</v>
      </c>
      <c r="F82" s="19" t="str">
        <f t="shared" si="2"/>
        <v/>
      </c>
      <c r="G82" s="20" t="str">
        <f t="shared" si="3"/>
        <v/>
      </c>
    </row>
    <row r="83" spans="5:7" x14ac:dyDescent="0.3">
      <c r="E83" s="18">
        <v>82</v>
      </c>
      <c r="F83" s="19" t="str">
        <f t="shared" si="2"/>
        <v/>
      </c>
      <c r="G83" s="20" t="str">
        <f t="shared" si="3"/>
        <v/>
      </c>
    </row>
    <row r="84" spans="5:7" x14ac:dyDescent="0.3">
      <c r="E84" s="18">
        <v>83</v>
      </c>
      <c r="F84" s="19" t="str">
        <f t="shared" si="2"/>
        <v/>
      </c>
      <c r="G84" s="20" t="str">
        <f t="shared" si="3"/>
        <v/>
      </c>
    </row>
    <row r="85" spans="5:7" x14ac:dyDescent="0.3">
      <c r="E85" s="18">
        <v>84</v>
      </c>
      <c r="F85" s="19" t="str">
        <f t="shared" si="2"/>
        <v/>
      </c>
      <c r="G85" s="20" t="str">
        <f t="shared" si="3"/>
        <v/>
      </c>
    </row>
    <row r="86" spans="5:7" x14ac:dyDescent="0.3">
      <c r="E86" s="18">
        <v>85</v>
      </c>
      <c r="F86" s="19" t="str">
        <f t="shared" si="2"/>
        <v/>
      </c>
      <c r="G86" s="20" t="str">
        <f t="shared" si="3"/>
        <v/>
      </c>
    </row>
    <row r="87" spans="5:7" x14ac:dyDescent="0.3">
      <c r="E87" s="18">
        <v>86</v>
      </c>
      <c r="F87" s="19" t="str">
        <f t="shared" si="2"/>
        <v/>
      </c>
      <c r="G87" s="20" t="str">
        <f t="shared" si="3"/>
        <v/>
      </c>
    </row>
    <row r="88" spans="5:7" x14ac:dyDescent="0.3">
      <c r="E88" s="18">
        <v>87</v>
      </c>
      <c r="F88" s="19" t="str">
        <f t="shared" si="2"/>
        <v/>
      </c>
      <c r="G88" s="20" t="str">
        <f t="shared" si="3"/>
        <v/>
      </c>
    </row>
    <row r="89" spans="5:7" x14ac:dyDescent="0.3">
      <c r="E89" s="18">
        <v>88</v>
      </c>
      <c r="F89" s="19" t="str">
        <f t="shared" si="2"/>
        <v/>
      </c>
      <c r="G89" s="20" t="str">
        <f t="shared" si="3"/>
        <v/>
      </c>
    </row>
    <row r="90" spans="5:7" x14ac:dyDescent="0.3">
      <c r="E90" s="18">
        <v>89</v>
      </c>
      <c r="F90" s="19" t="str">
        <f t="shared" si="2"/>
        <v/>
      </c>
      <c r="G90" s="20" t="str">
        <f t="shared" si="3"/>
        <v/>
      </c>
    </row>
    <row r="91" spans="5:7" x14ac:dyDescent="0.3">
      <c r="E91" s="18">
        <v>90</v>
      </c>
      <c r="F91" s="19" t="str">
        <f t="shared" si="2"/>
        <v/>
      </c>
      <c r="G91" s="20" t="str">
        <f t="shared" si="3"/>
        <v/>
      </c>
    </row>
    <row r="92" spans="5:7" x14ac:dyDescent="0.3">
      <c r="E92" s="18">
        <v>91</v>
      </c>
      <c r="F92" s="19" t="str">
        <f t="shared" si="2"/>
        <v/>
      </c>
      <c r="G92" s="20" t="str">
        <f t="shared" si="3"/>
        <v/>
      </c>
    </row>
    <row r="93" spans="5:7" x14ac:dyDescent="0.3">
      <c r="E93" s="18">
        <v>92</v>
      </c>
      <c r="F93" s="19" t="str">
        <f t="shared" si="2"/>
        <v/>
      </c>
      <c r="G93" s="20" t="str">
        <f t="shared" si="3"/>
        <v/>
      </c>
    </row>
    <row r="94" spans="5:7" x14ac:dyDescent="0.3">
      <c r="E94" s="18">
        <v>93</v>
      </c>
      <c r="F94" s="19" t="str">
        <f t="shared" si="2"/>
        <v/>
      </c>
      <c r="G94" s="20" t="str">
        <f t="shared" si="3"/>
        <v/>
      </c>
    </row>
    <row r="95" spans="5:7" x14ac:dyDescent="0.3">
      <c r="E95" s="18">
        <v>94</v>
      </c>
      <c r="F95" s="19" t="str">
        <f t="shared" si="2"/>
        <v/>
      </c>
      <c r="G95" s="20" t="str">
        <f t="shared" si="3"/>
        <v/>
      </c>
    </row>
    <row r="96" spans="5:7" x14ac:dyDescent="0.3">
      <c r="E96" s="18">
        <v>95</v>
      </c>
      <c r="F96" s="19" t="str">
        <f t="shared" si="2"/>
        <v/>
      </c>
      <c r="G96" s="20" t="str">
        <f t="shared" si="3"/>
        <v/>
      </c>
    </row>
    <row r="97" spans="5:7" x14ac:dyDescent="0.3">
      <c r="E97" s="18">
        <v>96</v>
      </c>
      <c r="F97" s="19" t="str">
        <f t="shared" si="2"/>
        <v/>
      </c>
      <c r="G97" s="20" t="str">
        <f t="shared" si="3"/>
        <v/>
      </c>
    </row>
    <row r="98" spans="5:7" x14ac:dyDescent="0.3">
      <c r="E98" s="18">
        <v>97</v>
      </c>
      <c r="F98" s="19" t="str">
        <f t="shared" si="2"/>
        <v/>
      </c>
      <c r="G98" s="20" t="str">
        <f t="shared" si="3"/>
        <v/>
      </c>
    </row>
    <row r="99" spans="5:7" x14ac:dyDescent="0.3">
      <c r="E99" s="18">
        <v>98</v>
      </c>
      <c r="F99" s="19" t="str">
        <f t="shared" si="2"/>
        <v/>
      </c>
      <c r="G99" s="20" t="str">
        <f t="shared" si="3"/>
        <v/>
      </c>
    </row>
    <row r="100" spans="5:7" x14ac:dyDescent="0.3">
      <c r="E100" s="18">
        <v>99</v>
      </c>
      <c r="F100" s="19" t="str">
        <f t="shared" si="2"/>
        <v/>
      </c>
      <c r="G100" s="20" t="str">
        <f t="shared" si="3"/>
        <v/>
      </c>
    </row>
    <row r="101" spans="5:7" x14ac:dyDescent="0.3">
      <c r="E101" s="18">
        <v>100</v>
      </c>
      <c r="F101" s="19" t="str">
        <f t="shared" si="2"/>
        <v/>
      </c>
      <c r="G101" s="20" t="str">
        <f t="shared" si="3"/>
        <v/>
      </c>
    </row>
    <row r="102" spans="5:7" x14ac:dyDescent="0.3">
      <c r="E102" s="18">
        <v>101</v>
      </c>
      <c r="F102" s="19" t="str">
        <f t="shared" si="2"/>
        <v/>
      </c>
      <c r="G102" s="20" t="str">
        <f t="shared" si="3"/>
        <v/>
      </c>
    </row>
    <row r="103" spans="5:7" x14ac:dyDescent="0.3">
      <c r="E103" s="18">
        <v>102</v>
      </c>
      <c r="F103" s="19" t="str">
        <f t="shared" si="2"/>
        <v/>
      </c>
      <c r="G103" s="20" t="str">
        <f t="shared" si="3"/>
        <v/>
      </c>
    </row>
    <row r="104" spans="5:7" x14ac:dyDescent="0.3">
      <c r="E104" s="18">
        <v>103</v>
      </c>
      <c r="F104" s="19" t="str">
        <f t="shared" si="2"/>
        <v/>
      </c>
      <c r="G104" s="20" t="str">
        <f t="shared" si="3"/>
        <v/>
      </c>
    </row>
    <row r="105" spans="5:7" x14ac:dyDescent="0.3">
      <c r="E105" s="18">
        <v>104</v>
      </c>
      <c r="F105" s="19" t="str">
        <f t="shared" si="2"/>
        <v/>
      </c>
      <c r="G105" s="20" t="str">
        <f t="shared" si="3"/>
        <v/>
      </c>
    </row>
    <row r="106" spans="5:7" x14ac:dyDescent="0.3">
      <c r="E106" s="18">
        <v>105</v>
      </c>
      <c r="F106" s="19" t="str">
        <f t="shared" si="2"/>
        <v/>
      </c>
      <c r="G106" s="20" t="str">
        <f t="shared" si="3"/>
        <v/>
      </c>
    </row>
    <row r="107" spans="5:7" x14ac:dyDescent="0.3">
      <c r="E107" s="18">
        <v>106</v>
      </c>
      <c r="F107" s="19" t="str">
        <f t="shared" si="2"/>
        <v/>
      </c>
      <c r="G107" s="20" t="str">
        <f t="shared" si="3"/>
        <v/>
      </c>
    </row>
    <row r="108" spans="5:7" x14ac:dyDescent="0.3">
      <c r="E108" s="18">
        <v>107</v>
      </c>
      <c r="F108" s="19" t="str">
        <f t="shared" si="2"/>
        <v/>
      </c>
      <c r="G108" s="20" t="str">
        <f t="shared" si="3"/>
        <v/>
      </c>
    </row>
    <row r="109" spans="5:7" x14ac:dyDescent="0.3">
      <c r="E109" s="18">
        <v>108</v>
      </c>
      <c r="F109" s="19" t="str">
        <f t="shared" si="2"/>
        <v/>
      </c>
      <c r="G109" s="20" t="str">
        <f t="shared" si="3"/>
        <v/>
      </c>
    </row>
    <row r="110" spans="5:7" x14ac:dyDescent="0.3">
      <c r="E110" s="18">
        <v>109</v>
      </c>
      <c r="F110" s="19" t="str">
        <f t="shared" si="2"/>
        <v/>
      </c>
      <c r="G110" s="20" t="str">
        <f t="shared" si="3"/>
        <v/>
      </c>
    </row>
    <row r="111" spans="5:7" x14ac:dyDescent="0.3">
      <c r="E111" s="18">
        <v>110</v>
      </c>
      <c r="F111" s="19" t="str">
        <f t="shared" si="2"/>
        <v/>
      </c>
      <c r="G111" s="20" t="str">
        <f t="shared" si="3"/>
        <v/>
      </c>
    </row>
    <row r="112" spans="5:7" x14ac:dyDescent="0.3">
      <c r="E112" s="18">
        <v>111</v>
      </c>
      <c r="F112" s="19" t="str">
        <f t="shared" si="2"/>
        <v/>
      </c>
      <c r="G112" s="20" t="str">
        <f t="shared" si="3"/>
        <v/>
      </c>
    </row>
    <row r="113" spans="5:7" x14ac:dyDescent="0.3">
      <c r="E113" s="18">
        <v>112</v>
      </c>
      <c r="F113" s="19" t="str">
        <f t="shared" si="2"/>
        <v/>
      </c>
      <c r="G113" s="20" t="str">
        <f t="shared" si="3"/>
        <v/>
      </c>
    </row>
    <row r="114" spans="5:7" x14ac:dyDescent="0.3">
      <c r="E114" s="18">
        <v>113</v>
      </c>
      <c r="F114" s="19" t="str">
        <f t="shared" si="2"/>
        <v/>
      </c>
      <c r="G114" s="20" t="str">
        <f t="shared" si="3"/>
        <v/>
      </c>
    </row>
    <row r="115" spans="5:7" x14ac:dyDescent="0.3">
      <c r="E115" s="18">
        <v>114</v>
      </c>
      <c r="F115" s="19" t="str">
        <f t="shared" si="2"/>
        <v/>
      </c>
      <c r="G115" s="20" t="str">
        <f t="shared" si="3"/>
        <v/>
      </c>
    </row>
    <row r="116" spans="5:7" x14ac:dyDescent="0.3">
      <c r="E116" s="18">
        <v>115</v>
      </c>
      <c r="F116" s="19" t="str">
        <f t="shared" si="2"/>
        <v/>
      </c>
      <c r="G116" s="20" t="str">
        <f t="shared" si="3"/>
        <v/>
      </c>
    </row>
    <row r="117" spans="5:7" x14ac:dyDescent="0.3">
      <c r="E117" s="18">
        <v>116</v>
      </c>
      <c r="F117" s="19" t="str">
        <f t="shared" si="2"/>
        <v/>
      </c>
      <c r="G117" s="20" t="str">
        <f t="shared" si="3"/>
        <v/>
      </c>
    </row>
    <row r="118" spans="5:7" x14ac:dyDescent="0.3">
      <c r="E118" s="18">
        <v>117</v>
      </c>
      <c r="F118" s="19" t="str">
        <f t="shared" si="2"/>
        <v/>
      </c>
      <c r="G118" s="20" t="str">
        <f t="shared" si="3"/>
        <v/>
      </c>
    </row>
    <row r="119" spans="5:7" x14ac:dyDescent="0.3">
      <c r="E119" s="18">
        <v>118</v>
      </c>
      <c r="F119" s="19" t="str">
        <f t="shared" si="2"/>
        <v/>
      </c>
      <c r="G119" s="20" t="str">
        <f t="shared" si="3"/>
        <v/>
      </c>
    </row>
    <row r="120" spans="5:7" x14ac:dyDescent="0.3">
      <c r="E120" s="18">
        <v>119</v>
      </c>
      <c r="F120" s="19" t="str">
        <f t="shared" si="2"/>
        <v/>
      </c>
      <c r="G120" s="20" t="str">
        <f t="shared" si="3"/>
        <v/>
      </c>
    </row>
    <row r="121" spans="5:7" x14ac:dyDescent="0.3">
      <c r="E121" s="18">
        <v>120</v>
      </c>
      <c r="F121" s="19" t="str">
        <f t="shared" si="2"/>
        <v/>
      </c>
      <c r="G121" s="20" t="str">
        <f t="shared" si="3"/>
        <v/>
      </c>
    </row>
    <row r="122" spans="5:7" x14ac:dyDescent="0.3">
      <c r="E122" s="18">
        <v>121</v>
      </c>
      <c r="F122" s="19" t="str">
        <f t="shared" si="2"/>
        <v/>
      </c>
      <c r="G122" s="20" t="str">
        <f t="shared" si="3"/>
        <v/>
      </c>
    </row>
    <row r="123" spans="5:7" x14ac:dyDescent="0.3">
      <c r="E123" s="18">
        <v>122</v>
      </c>
      <c r="F123" s="19" t="str">
        <f t="shared" si="2"/>
        <v/>
      </c>
      <c r="G123" s="20" t="str">
        <f t="shared" si="3"/>
        <v/>
      </c>
    </row>
    <row r="124" spans="5:7" x14ac:dyDescent="0.3">
      <c r="E124" s="18">
        <v>123</v>
      </c>
      <c r="F124" s="19" t="str">
        <f t="shared" si="2"/>
        <v/>
      </c>
      <c r="G124" s="20" t="str">
        <f t="shared" si="3"/>
        <v/>
      </c>
    </row>
    <row r="125" spans="5:7" x14ac:dyDescent="0.3">
      <c r="E125" s="18">
        <v>124</v>
      </c>
      <c r="F125" s="19" t="str">
        <f t="shared" si="2"/>
        <v/>
      </c>
      <c r="G125" s="20" t="str">
        <f t="shared" si="3"/>
        <v/>
      </c>
    </row>
    <row r="126" spans="5:7" x14ac:dyDescent="0.3">
      <c r="E126" s="18">
        <v>125</v>
      </c>
      <c r="F126" s="19" t="str">
        <f t="shared" si="2"/>
        <v/>
      </c>
      <c r="G126" s="20" t="str">
        <f t="shared" si="3"/>
        <v/>
      </c>
    </row>
    <row r="127" spans="5:7" x14ac:dyDescent="0.3">
      <c r="E127" s="18">
        <v>126</v>
      </c>
      <c r="F127" s="19" t="str">
        <f t="shared" si="2"/>
        <v/>
      </c>
      <c r="G127" s="20" t="str">
        <f t="shared" si="3"/>
        <v/>
      </c>
    </row>
    <row r="128" spans="5:7" x14ac:dyDescent="0.3">
      <c r="E128" s="18">
        <v>127</v>
      </c>
      <c r="F128" s="19" t="str">
        <f t="shared" si="2"/>
        <v/>
      </c>
      <c r="G128" s="20" t="str">
        <f t="shared" si="3"/>
        <v/>
      </c>
    </row>
    <row r="129" spans="5:7" x14ac:dyDescent="0.3">
      <c r="E129" s="18">
        <v>128</v>
      </c>
      <c r="F129" s="19" t="str">
        <f t="shared" si="2"/>
        <v/>
      </c>
      <c r="G129" s="20" t="str">
        <f t="shared" si="3"/>
        <v/>
      </c>
    </row>
    <row r="130" spans="5:7" x14ac:dyDescent="0.3">
      <c r="E130" s="18">
        <v>129</v>
      </c>
      <c r="F130" s="19" t="str">
        <f t="shared" ref="F130:F193" si="4">IF(LARGE(indexgetal,E130)=0,"",VLOOKUP(LARGE(indexgetal,E130),gefilterd,3,FALSE))</f>
        <v/>
      </c>
      <c r="G130" s="20" t="str">
        <f t="shared" ref="G130:G193" si="5">IF(LARGE(indexgetal,E130)=0,"",VLOOKUP(LARGE(indexgetal,E130),gefilterd,4,FALSE))</f>
        <v/>
      </c>
    </row>
    <row r="131" spans="5:7" x14ac:dyDescent="0.3">
      <c r="E131" s="18">
        <v>130</v>
      </c>
      <c r="F131" s="19" t="str">
        <f t="shared" si="4"/>
        <v/>
      </c>
      <c r="G131" s="20" t="str">
        <f t="shared" si="5"/>
        <v/>
      </c>
    </row>
    <row r="132" spans="5:7" x14ac:dyDescent="0.3">
      <c r="E132" s="18">
        <v>131</v>
      </c>
      <c r="F132" s="19" t="str">
        <f t="shared" si="4"/>
        <v/>
      </c>
      <c r="G132" s="20" t="str">
        <f t="shared" si="5"/>
        <v/>
      </c>
    </row>
    <row r="133" spans="5:7" x14ac:dyDescent="0.3">
      <c r="E133" s="18">
        <v>132</v>
      </c>
      <c r="F133" s="19" t="str">
        <f t="shared" si="4"/>
        <v/>
      </c>
      <c r="G133" s="20" t="str">
        <f t="shared" si="5"/>
        <v/>
      </c>
    </row>
    <row r="134" spans="5:7" x14ac:dyDescent="0.3">
      <c r="E134" s="18">
        <v>133</v>
      </c>
      <c r="F134" s="19" t="str">
        <f t="shared" si="4"/>
        <v/>
      </c>
      <c r="G134" s="20" t="str">
        <f t="shared" si="5"/>
        <v/>
      </c>
    </row>
    <row r="135" spans="5:7" x14ac:dyDescent="0.3">
      <c r="E135" s="18">
        <v>134</v>
      </c>
      <c r="F135" s="19" t="str">
        <f t="shared" si="4"/>
        <v/>
      </c>
      <c r="G135" s="20" t="str">
        <f t="shared" si="5"/>
        <v/>
      </c>
    </row>
    <row r="136" spans="5:7" x14ac:dyDescent="0.3">
      <c r="E136" s="18">
        <v>135</v>
      </c>
      <c r="F136" s="19" t="str">
        <f t="shared" si="4"/>
        <v/>
      </c>
      <c r="G136" s="20" t="str">
        <f t="shared" si="5"/>
        <v/>
      </c>
    </row>
    <row r="137" spans="5:7" x14ac:dyDescent="0.3">
      <c r="E137" s="18">
        <v>136</v>
      </c>
      <c r="F137" s="19" t="str">
        <f t="shared" si="4"/>
        <v/>
      </c>
      <c r="G137" s="20" t="str">
        <f t="shared" si="5"/>
        <v/>
      </c>
    </row>
    <row r="138" spans="5:7" x14ac:dyDescent="0.3">
      <c r="E138" s="18">
        <v>137</v>
      </c>
      <c r="F138" s="19" t="str">
        <f t="shared" si="4"/>
        <v/>
      </c>
      <c r="G138" s="20" t="str">
        <f t="shared" si="5"/>
        <v/>
      </c>
    </row>
    <row r="139" spans="5:7" x14ac:dyDescent="0.3">
      <c r="E139" s="18">
        <v>138</v>
      </c>
      <c r="F139" s="19" t="str">
        <f t="shared" si="4"/>
        <v/>
      </c>
      <c r="G139" s="20" t="str">
        <f t="shared" si="5"/>
        <v/>
      </c>
    </row>
    <row r="140" spans="5:7" x14ac:dyDescent="0.3">
      <c r="E140" s="18">
        <v>139</v>
      </c>
      <c r="F140" s="19" t="str">
        <f t="shared" si="4"/>
        <v/>
      </c>
      <c r="G140" s="20" t="str">
        <f t="shared" si="5"/>
        <v/>
      </c>
    </row>
    <row r="141" spans="5:7" x14ac:dyDescent="0.3">
      <c r="E141" s="18">
        <v>140</v>
      </c>
      <c r="F141" s="19" t="str">
        <f t="shared" si="4"/>
        <v/>
      </c>
      <c r="G141" s="20" t="str">
        <f t="shared" si="5"/>
        <v/>
      </c>
    </row>
    <row r="142" spans="5:7" x14ac:dyDescent="0.3">
      <c r="E142" s="18">
        <v>141</v>
      </c>
      <c r="F142" s="19" t="str">
        <f t="shared" si="4"/>
        <v/>
      </c>
      <c r="G142" s="20" t="str">
        <f t="shared" si="5"/>
        <v/>
      </c>
    </row>
    <row r="143" spans="5:7" x14ac:dyDescent="0.3">
      <c r="E143" s="18">
        <v>142</v>
      </c>
      <c r="F143" s="19" t="str">
        <f t="shared" si="4"/>
        <v/>
      </c>
      <c r="G143" s="20" t="str">
        <f t="shared" si="5"/>
        <v/>
      </c>
    </row>
    <row r="144" spans="5:7" x14ac:dyDescent="0.3">
      <c r="E144" s="18">
        <v>143</v>
      </c>
      <c r="F144" s="19" t="str">
        <f t="shared" si="4"/>
        <v/>
      </c>
      <c r="G144" s="20" t="str">
        <f t="shared" si="5"/>
        <v/>
      </c>
    </row>
    <row r="145" spans="5:7" x14ac:dyDescent="0.3">
      <c r="E145" s="18">
        <v>144</v>
      </c>
      <c r="F145" s="19" t="str">
        <f t="shared" si="4"/>
        <v/>
      </c>
      <c r="G145" s="20" t="str">
        <f t="shared" si="5"/>
        <v/>
      </c>
    </row>
    <row r="146" spans="5:7" x14ac:dyDescent="0.3">
      <c r="E146" s="18">
        <v>145</v>
      </c>
      <c r="F146" s="19" t="str">
        <f t="shared" si="4"/>
        <v/>
      </c>
      <c r="G146" s="20" t="str">
        <f t="shared" si="5"/>
        <v/>
      </c>
    </row>
    <row r="147" spans="5:7" x14ac:dyDescent="0.3">
      <c r="E147" s="18">
        <v>146</v>
      </c>
      <c r="F147" s="19" t="str">
        <f t="shared" si="4"/>
        <v/>
      </c>
      <c r="G147" s="20" t="str">
        <f t="shared" si="5"/>
        <v/>
      </c>
    </row>
    <row r="148" spans="5:7" x14ac:dyDescent="0.3">
      <c r="E148" s="18">
        <v>147</v>
      </c>
      <c r="F148" s="19" t="str">
        <f t="shared" si="4"/>
        <v/>
      </c>
      <c r="G148" s="20" t="str">
        <f t="shared" si="5"/>
        <v/>
      </c>
    </row>
    <row r="149" spans="5:7" x14ac:dyDescent="0.3">
      <c r="E149" s="18">
        <v>148</v>
      </c>
      <c r="F149" s="19" t="str">
        <f t="shared" si="4"/>
        <v/>
      </c>
      <c r="G149" s="20" t="str">
        <f t="shared" si="5"/>
        <v/>
      </c>
    </row>
    <row r="150" spans="5:7" x14ac:dyDescent="0.3">
      <c r="E150" s="18">
        <v>149</v>
      </c>
      <c r="F150" s="19" t="str">
        <f t="shared" si="4"/>
        <v/>
      </c>
      <c r="G150" s="20" t="str">
        <f t="shared" si="5"/>
        <v/>
      </c>
    </row>
    <row r="151" spans="5:7" x14ac:dyDescent="0.3">
      <c r="E151" s="18">
        <v>150</v>
      </c>
      <c r="F151" s="19" t="str">
        <f t="shared" si="4"/>
        <v/>
      </c>
      <c r="G151" s="20" t="str">
        <f t="shared" si="5"/>
        <v/>
      </c>
    </row>
    <row r="152" spans="5:7" x14ac:dyDescent="0.3">
      <c r="E152" s="18">
        <v>151</v>
      </c>
      <c r="F152" s="19" t="str">
        <f t="shared" si="4"/>
        <v/>
      </c>
      <c r="G152" s="20" t="str">
        <f t="shared" si="5"/>
        <v/>
      </c>
    </row>
    <row r="153" spans="5:7" x14ac:dyDescent="0.3">
      <c r="E153" s="18">
        <v>152</v>
      </c>
      <c r="F153" s="19" t="str">
        <f t="shared" si="4"/>
        <v/>
      </c>
      <c r="G153" s="20" t="str">
        <f t="shared" si="5"/>
        <v/>
      </c>
    </row>
    <row r="154" spans="5:7" x14ac:dyDescent="0.3">
      <c r="E154" s="18">
        <v>153</v>
      </c>
      <c r="F154" s="19" t="str">
        <f t="shared" si="4"/>
        <v/>
      </c>
      <c r="G154" s="20" t="str">
        <f t="shared" si="5"/>
        <v/>
      </c>
    </row>
    <row r="155" spans="5:7" x14ac:dyDescent="0.3">
      <c r="E155" s="18">
        <v>154</v>
      </c>
      <c r="F155" s="19" t="str">
        <f t="shared" si="4"/>
        <v/>
      </c>
      <c r="G155" s="20" t="str">
        <f t="shared" si="5"/>
        <v/>
      </c>
    </row>
    <row r="156" spans="5:7" x14ac:dyDescent="0.3">
      <c r="E156" s="18">
        <v>155</v>
      </c>
      <c r="F156" s="19" t="str">
        <f t="shared" si="4"/>
        <v/>
      </c>
      <c r="G156" s="20" t="str">
        <f t="shared" si="5"/>
        <v/>
      </c>
    </row>
    <row r="157" spans="5:7" x14ac:dyDescent="0.3">
      <c r="E157" s="18">
        <v>156</v>
      </c>
      <c r="F157" s="19" t="str">
        <f t="shared" si="4"/>
        <v/>
      </c>
      <c r="G157" s="20" t="str">
        <f t="shared" si="5"/>
        <v/>
      </c>
    </row>
    <row r="158" spans="5:7" x14ac:dyDescent="0.3">
      <c r="E158" s="18">
        <v>157</v>
      </c>
      <c r="F158" s="19" t="str">
        <f t="shared" si="4"/>
        <v/>
      </c>
      <c r="G158" s="20" t="str">
        <f t="shared" si="5"/>
        <v/>
      </c>
    </row>
    <row r="159" spans="5:7" x14ac:dyDescent="0.3">
      <c r="E159" s="18">
        <v>158</v>
      </c>
      <c r="F159" s="19" t="str">
        <f t="shared" si="4"/>
        <v/>
      </c>
      <c r="G159" s="20" t="str">
        <f t="shared" si="5"/>
        <v/>
      </c>
    </row>
    <row r="160" spans="5:7" x14ac:dyDescent="0.3">
      <c r="E160" s="18">
        <v>159</v>
      </c>
      <c r="F160" s="19" t="str">
        <f t="shared" si="4"/>
        <v/>
      </c>
      <c r="G160" s="20" t="str">
        <f t="shared" si="5"/>
        <v/>
      </c>
    </row>
    <row r="161" spans="5:7" x14ac:dyDescent="0.3">
      <c r="E161" s="18">
        <v>160</v>
      </c>
      <c r="F161" s="19" t="str">
        <f t="shared" si="4"/>
        <v/>
      </c>
      <c r="G161" s="20" t="str">
        <f t="shared" si="5"/>
        <v/>
      </c>
    </row>
    <row r="162" spans="5:7" x14ac:dyDescent="0.3">
      <c r="E162" s="18">
        <v>161</v>
      </c>
      <c r="F162" s="19" t="str">
        <f t="shared" si="4"/>
        <v/>
      </c>
      <c r="G162" s="20" t="str">
        <f t="shared" si="5"/>
        <v/>
      </c>
    </row>
    <row r="163" spans="5:7" x14ac:dyDescent="0.3">
      <c r="E163" s="18">
        <v>162</v>
      </c>
      <c r="F163" s="19" t="str">
        <f t="shared" si="4"/>
        <v/>
      </c>
      <c r="G163" s="20" t="str">
        <f t="shared" si="5"/>
        <v/>
      </c>
    </row>
    <row r="164" spans="5:7" x14ac:dyDescent="0.3">
      <c r="E164" s="18">
        <v>163</v>
      </c>
      <c r="F164" s="19" t="str">
        <f t="shared" si="4"/>
        <v/>
      </c>
      <c r="G164" s="20" t="str">
        <f t="shared" si="5"/>
        <v/>
      </c>
    </row>
    <row r="165" spans="5:7" x14ac:dyDescent="0.3">
      <c r="E165" s="18">
        <v>164</v>
      </c>
      <c r="F165" s="19" t="str">
        <f t="shared" si="4"/>
        <v/>
      </c>
      <c r="G165" s="20" t="str">
        <f t="shared" si="5"/>
        <v/>
      </c>
    </row>
    <row r="166" spans="5:7" x14ac:dyDescent="0.3">
      <c r="E166" s="18">
        <v>165</v>
      </c>
      <c r="F166" s="19" t="str">
        <f t="shared" si="4"/>
        <v/>
      </c>
      <c r="G166" s="20" t="str">
        <f t="shared" si="5"/>
        <v/>
      </c>
    </row>
    <row r="167" spans="5:7" x14ac:dyDescent="0.3">
      <c r="E167" s="18">
        <v>166</v>
      </c>
      <c r="F167" s="19" t="str">
        <f t="shared" si="4"/>
        <v/>
      </c>
      <c r="G167" s="20" t="str">
        <f t="shared" si="5"/>
        <v/>
      </c>
    </row>
    <row r="168" spans="5:7" x14ac:dyDescent="0.3">
      <c r="E168" s="18">
        <v>167</v>
      </c>
      <c r="F168" s="19" t="str">
        <f t="shared" si="4"/>
        <v/>
      </c>
      <c r="G168" s="20" t="str">
        <f t="shared" si="5"/>
        <v/>
      </c>
    </row>
    <row r="169" spans="5:7" x14ac:dyDescent="0.3">
      <c r="E169" s="18">
        <v>168</v>
      </c>
      <c r="F169" s="19" t="str">
        <f t="shared" si="4"/>
        <v/>
      </c>
      <c r="G169" s="20" t="str">
        <f t="shared" si="5"/>
        <v/>
      </c>
    </row>
    <row r="170" spans="5:7" x14ac:dyDescent="0.3">
      <c r="E170" s="18">
        <v>169</v>
      </c>
      <c r="F170" s="19" t="str">
        <f t="shared" si="4"/>
        <v/>
      </c>
      <c r="G170" s="20" t="str">
        <f t="shared" si="5"/>
        <v/>
      </c>
    </row>
    <row r="171" spans="5:7" x14ac:dyDescent="0.3">
      <c r="E171" s="18">
        <v>170</v>
      </c>
      <c r="F171" s="19" t="str">
        <f t="shared" si="4"/>
        <v/>
      </c>
      <c r="G171" s="20" t="str">
        <f t="shared" si="5"/>
        <v/>
      </c>
    </row>
    <row r="172" spans="5:7" x14ac:dyDescent="0.3">
      <c r="E172" s="18">
        <v>171</v>
      </c>
      <c r="F172" s="19" t="str">
        <f t="shared" si="4"/>
        <v/>
      </c>
      <c r="G172" s="20" t="str">
        <f t="shared" si="5"/>
        <v/>
      </c>
    </row>
    <row r="173" spans="5:7" x14ac:dyDescent="0.3">
      <c r="E173" s="18">
        <v>172</v>
      </c>
      <c r="F173" s="19" t="str">
        <f t="shared" si="4"/>
        <v/>
      </c>
      <c r="G173" s="20" t="str">
        <f t="shared" si="5"/>
        <v/>
      </c>
    </row>
    <row r="174" spans="5:7" x14ac:dyDescent="0.3">
      <c r="E174" s="18">
        <v>173</v>
      </c>
      <c r="F174" s="19" t="str">
        <f t="shared" si="4"/>
        <v/>
      </c>
      <c r="G174" s="20" t="str">
        <f t="shared" si="5"/>
        <v/>
      </c>
    </row>
    <row r="175" spans="5:7" x14ac:dyDescent="0.3">
      <c r="E175" s="18">
        <v>174</v>
      </c>
      <c r="F175" s="19" t="str">
        <f t="shared" si="4"/>
        <v/>
      </c>
      <c r="G175" s="20" t="str">
        <f t="shared" si="5"/>
        <v/>
      </c>
    </row>
    <row r="176" spans="5:7" x14ac:dyDescent="0.3">
      <c r="E176" s="18">
        <v>175</v>
      </c>
      <c r="F176" s="19" t="str">
        <f t="shared" si="4"/>
        <v/>
      </c>
      <c r="G176" s="20" t="str">
        <f t="shared" si="5"/>
        <v/>
      </c>
    </row>
    <row r="177" spans="5:7" x14ac:dyDescent="0.3">
      <c r="E177" s="18">
        <v>176</v>
      </c>
      <c r="F177" s="19" t="str">
        <f t="shared" si="4"/>
        <v/>
      </c>
      <c r="G177" s="20" t="str">
        <f t="shared" si="5"/>
        <v/>
      </c>
    </row>
    <row r="178" spans="5:7" x14ac:dyDescent="0.3">
      <c r="E178" s="18">
        <v>177</v>
      </c>
      <c r="F178" s="19" t="str">
        <f t="shared" si="4"/>
        <v/>
      </c>
      <c r="G178" s="20" t="str">
        <f t="shared" si="5"/>
        <v/>
      </c>
    </row>
    <row r="179" spans="5:7" x14ac:dyDescent="0.3">
      <c r="E179" s="18">
        <v>178</v>
      </c>
      <c r="F179" s="19" t="str">
        <f t="shared" si="4"/>
        <v/>
      </c>
      <c r="G179" s="20" t="str">
        <f t="shared" si="5"/>
        <v/>
      </c>
    </row>
    <row r="180" spans="5:7" x14ac:dyDescent="0.3">
      <c r="E180" s="18">
        <v>179</v>
      </c>
      <c r="F180" s="19" t="str">
        <f t="shared" si="4"/>
        <v/>
      </c>
      <c r="G180" s="20" t="str">
        <f t="shared" si="5"/>
        <v/>
      </c>
    </row>
    <row r="181" spans="5:7" x14ac:dyDescent="0.3">
      <c r="E181" s="18">
        <v>180</v>
      </c>
      <c r="F181" s="19" t="str">
        <f t="shared" si="4"/>
        <v/>
      </c>
      <c r="G181" s="20" t="str">
        <f t="shared" si="5"/>
        <v/>
      </c>
    </row>
    <row r="182" spans="5:7" x14ac:dyDescent="0.3">
      <c r="E182" s="18">
        <v>181</v>
      </c>
      <c r="F182" s="19" t="str">
        <f t="shared" si="4"/>
        <v/>
      </c>
      <c r="G182" s="20" t="str">
        <f t="shared" si="5"/>
        <v/>
      </c>
    </row>
    <row r="183" spans="5:7" x14ac:dyDescent="0.3">
      <c r="E183" s="18">
        <v>182</v>
      </c>
      <c r="F183" s="19" t="str">
        <f t="shared" si="4"/>
        <v/>
      </c>
      <c r="G183" s="20" t="str">
        <f t="shared" si="5"/>
        <v/>
      </c>
    </row>
    <row r="184" spans="5:7" x14ac:dyDescent="0.3">
      <c r="E184" s="18">
        <v>183</v>
      </c>
      <c r="F184" s="19" t="str">
        <f t="shared" si="4"/>
        <v/>
      </c>
      <c r="G184" s="20" t="str">
        <f t="shared" si="5"/>
        <v/>
      </c>
    </row>
    <row r="185" spans="5:7" x14ac:dyDescent="0.3">
      <c r="E185" s="18">
        <v>184</v>
      </c>
      <c r="F185" s="19" t="str">
        <f t="shared" si="4"/>
        <v/>
      </c>
      <c r="G185" s="20" t="str">
        <f t="shared" si="5"/>
        <v/>
      </c>
    </row>
    <row r="186" spans="5:7" x14ac:dyDescent="0.3">
      <c r="E186" s="18">
        <v>185</v>
      </c>
      <c r="F186" s="19" t="str">
        <f t="shared" si="4"/>
        <v/>
      </c>
      <c r="G186" s="20" t="str">
        <f t="shared" si="5"/>
        <v/>
      </c>
    </row>
    <row r="187" spans="5:7" x14ac:dyDescent="0.3">
      <c r="E187" s="18">
        <v>186</v>
      </c>
      <c r="F187" s="19" t="str">
        <f t="shared" si="4"/>
        <v/>
      </c>
      <c r="G187" s="20" t="str">
        <f t="shared" si="5"/>
        <v/>
      </c>
    </row>
    <row r="188" spans="5:7" x14ac:dyDescent="0.3">
      <c r="E188" s="18">
        <v>187</v>
      </c>
      <c r="F188" s="19" t="str">
        <f t="shared" si="4"/>
        <v/>
      </c>
      <c r="G188" s="20" t="str">
        <f t="shared" si="5"/>
        <v/>
      </c>
    </row>
    <row r="189" spans="5:7" x14ac:dyDescent="0.3">
      <c r="E189" s="18">
        <v>188</v>
      </c>
      <c r="F189" s="19" t="str">
        <f t="shared" si="4"/>
        <v/>
      </c>
      <c r="G189" s="20" t="str">
        <f t="shared" si="5"/>
        <v/>
      </c>
    </row>
    <row r="190" spans="5:7" x14ac:dyDescent="0.3">
      <c r="E190" s="18">
        <v>189</v>
      </c>
      <c r="F190" s="19" t="str">
        <f t="shared" si="4"/>
        <v/>
      </c>
      <c r="G190" s="20" t="str">
        <f t="shared" si="5"/>
        <v/>
      </c>
    </row>
    <row r="191" spans="5:7" x14ac:dyDescent="0.3">
      <c r="E191" s="18">
        <v>190</v>
      </c>
      <c r="F191" s="19" t="str">
        <f t="shared" si="4"/>
        <v/>
      </c>
      <c r="G191" s="20" t="str">
        <f t="shared" si="5"/>
        <v/>
      </c>
    </row>
    <row r="192" spans="5:7" x14ac:dyDescent="0.3">
      <c r="E192" s="18">
        <v>191</v>
      </c>
      <c r="F192" s="19" t="str">
        <f t="shared" si="4"/>
        <v/>
      </c>
      <c r="G192" s="20" t="str">
        <f t="shared" si="5"/>
        <v/>
      </c>
    </row>
    <row r="193" spans="5:7" x14ac:dyDescent="0.3">
      <c r="E193" s="18">
        <v>192</v>
      </c>
      <c r="F193" s="19" t="str">
        <f t="shared" si="4"/>
        <v/>
      </c>
      <c r="G193" s="20" t="str">
        <f t="shared" si="5"/>
        <v/>
      </c>
    </row>
    <row r="194" spans="5:7" x14ac:dyDescent="0.3">
      <c r="E194" s="18">
        <v>193</v>
      </c>
      <c r="F194" s="19" t="str">
        <f t="shared" ref="F194:F221" si="6">IF(LARGE(indexgetal,E194)=0,"",VLOOKUP(LARGE(indexgetal,E194),gefilterd,3,FALSE))</f>
        <v/>
      </c>
      <c r="G194" s="20" t="str">
        <f t="shared" ref="G194:G221" si="7">IF(LARGE(indexgetal,E194)=0,"",VLOOKUP(LARGE(indexgetal,E194),gefilterd,4,FALSE))</f>
        <v/>
      </c>
    </row>
    <row r="195" spans="5:7" x14ac:dyDescent="0.3">
      <c r="E195" s="18">
        <v>194</v>
      </c>
      <c r="F195" s="19" t="str">
        <f t="shared" si="6"/>
        <v/>
      </c>
      <c r="G195" s="20" t="str">
        <f t="shared" si="7"/>
        <v/>
      </c>
    </row>
    <row r="196" spans="5:7" x14ac:dyDescent="0.3">
      <c r="E196" s="18">
        <v>195</v>
      </c>
      <c r="F196" s="19" t="str">
        <f t="shared" si="6"/>
        <v/>
      </c>
      <c r="G196" s="20" t="str">
        <f t="shared" si="7"/>
        <v/>
      </c>
    </row>
    <row r="197" spans="5:7" x14ac:dyDescent="0.3">
      <c r="E197" s="18">
        <v>196</v>
      </c>
      <c r="F197" s="19" t="str">
        <f t="shared" si="6"/>
        <v/>
      </c>
      <c r="G197" s="20" t="str">
        <f t="shared" si="7"/>
        <v/>
      </c>
    </row>
    <row r="198" spans="5:7" x14ac:dyDescent="0.3">
      <c r="E198" s="18">
        <v>197</v>
      </c>
      <c r="F198" s="19" t="str">
        <f t="shared" si="6"/>
        <v/>
      </c>
      <c r="G198" s="20" t="str">
        <f t="shared" si="7"/>
        <v/>
      </c>
    </row>
    <row r="199" spans="5:7" x14ac:dyDescent="0.3">
      <c r="E199" s="18">
        <v>198</v>
      </c>
      <c r="F199" s="19" t="str">
        <f t="shared" si="6"/>
        <v/>
      </c>
      <c r="G199" s="20" t="str">
        <f t="shared" si="7"/>
        <v/>
      </c>
    </row>
    <row r="200" spans="5:7" x14ac:dyDescent="0.3">
      <c r="E200" s="18">
        <v>199</v>
      </c>
      <c r="F200" s="19" t="str">
        <f t="shared" si="6"/>
        <v/>
      </c>
      <c r="G200" s="20" t="str">
        <f t="shared" si="7"/>
        <v/>
      </c>
    </row>
    <row r="201" spans="5:7" x14ac:dyDescent="0.3">
      <c r="E201" s="18">
        <v>200</v>
      </c>
      <c r="F201" s="19" t="str">
        <f t="shared" si="6"/>
        <v/>
      </c>
      <c r="G201" s="20" t="str">
        <f t="shared" si="7"/>
        <v/>
      </c>
    </row>
    <row r="202" spans="5:7" x14ac:dyDescent="0.3">
      <c r="E202" s="18">
        <v>201</v>
      </c>
      <c r="F202" s="19" t="str">
        <f t="shared" si="6"/>
        <v/>
      </c>
      <c r="G202" s="20" t="str">
        <f t="shared" si="7"/>
        <v/>
      </c>
    </row>
    <row r="203" spans="5:7" x14ac:dyDescent="0.3">
      <c r="E203" s="18">
        <v>202</v>
      </c>
      <c r="F203" s="19" t="str">
        <f t="shared" si="6"/>
        <v/>
      </c>
      <c r="G203" s="20" t="str">
        <f t="shared" si="7"/>
        <v/>
      </c>
    </row>
    <row r="204" spans="5:7" x14ac:dyDescent="0.3">
      <c r="E204" s="18">
        <v>203</v>
      </c>
      <c r="F204" s="19" t="str">
        <f t="shared" si="6"/>
        <v/>
      </c>
      <c r="G204" s="20" t="str">
        <f t="shared" si="7"/>
        <v/>
      </c>
    </row>
    <row r="205" spans="5:7" x14ac:dyDescent="0.3">
      <c r="E205" s="18">
        <v>204</v>
      </c>
      <c r="F205" s="19" t="str">
        <f t="shared" si="6"/>
        <v/>
      </c>
      <c r="G205" s="20" t="str">
        <f t="shared" si="7"/>
        <v/>
      </c>
    </row>
    <row r="206" spans="5:7" x14ac:dyDescent="0.3">
      <c r="E206" s="18">
        <v>205</v>
      </c>
      <c r="F206" s="19" t="str">
        <f t="shared" si="6"/>
        <v/>
      </c>
      <c r="G206" s="20" t="str">
        <f t="shared" si="7"/>
        <v/>
      </c>
    </row>
    <row r="207" spans="5:7" x14ac:dyDescent="0.3">
      <c r="E207" s="18">
        <v>206</v>
      </c>
      <c r="F207" s="19" t="str">
        <f t="shared" si="6"/>
        <v/>
      </c>
      <c r="G207" s="20" t="str">
        <f t="shared" si="7"/>
        <v/>
      </c>
    </row>
    <row r="208" spans="5:7" x14ac:dyDescent="0.3">
      <c r="E208" s="18">
        <v>207</v>
      </c>
      <c r="F208" s="19" t="str">
        <f t="shared" si="6"/>
        <v/>
      </c>
      <c r="G208" s="20" t="str">
        <f t="shared" si="7"/>
        <v/>
      </c>
    </row>
    <row r="209" spans="5:7" x14ac:dyDescent="0.3">
      <c r="E209" s="18">
        <v>208</v>
      </c>
      <c r="F209" s="19" t="str">
        <f t="shared" si="6"/>
        <v/>
      </c>
      <c r="G209" s="20" t="str">
        <f t="shared" si="7"/>
        <v/>
      </c>
    </row>
    <row r="210" spans="5:7" x14ac:dyDescent="0.3">
      <c r="E210" s="18">
        <v>209</v>
      </c>
      <c r="F210" s="19" t="str">
        <f t="shared" si="6"/>
        <v/>
      </c>
      <c r="G210" s="20" t="str">
        <f t="shared" si="7"/>
        <v/>
      </c>
    </row>
    <row r="211" spans="5:7" x14ac:dyDescent="0.3">
      <c r="E211" s="18">
        <v>210</v>
      </c>
      <c r="F211" s="19" t="str">
        <f t="shared" si="6"/>
        <v/>
      </c>
      <c r="G211" s="20" t="str">
        <f t="shared" si="7"/>
        <v/>
      </c>
    </row>
    <row r="212" spans="5:7" x14ac:dyDescent="0.3">
      <c r="E212" s="18">
        <v>211</v>
      </c>
      <c r="F212" s="19" t="str">
        <f t="shared" si="6"/>
        <v/>
      </c>
      <c r="G212" s="20" t="str">
        <f t="shared" si="7"/>
        <v/>
      </c>
    </row>
    <row r="213" spans="5:7" x14ac:dyDescent="0.3">
      <c r="E213" s="18">
        <v>212</v>
      </c>
      <c r="F213" s="19" t="str">
        <f t="shared" si="6"/>
        <v/>
      </c>
      <c r="G213" s="20" t="str">
        <f t="shared" si="7"/>
        <v/>
      </c>
    </row>
    <row r="214" spans="5:7" x14ac:dyDescent="0.3">
      <c r="E214" s="18">
        <v>213</v>
      </c>
      <c r="F214" s="19" t="str">
        <f t="shared" si="6"/>
        <v/>
      </c>
      <c r="G214" s="20" t="str">
        <f t="shared" si="7"/>
        <v/>
      </c>
    </row>
    <row r="215" spans="5:7" x14ac:dyDescent="0.3">
      <c r="E215" s="18">
        <v>214</v>
      </c>
      <c r="F215" s="19" t="str">
        <f t="shared" si="6"/>
        <v/>
      </c>
      <c r="G215" s="20" t="str">
        <f t="shared" si="7"/>
        <v/>
      </c>
    </row>
    <row r="216" spans="5:7" x14ac:dyDescent="0.3">
      <c r="E216" s="18">
        <v>215</v>
      </c>
      <c r="F216" s="19" t="str">
        <f t="shared" si="6"/>
        <v/>
      </c>
      <c r="G216" s="20" t="str">
        <f t="shared" si="7"/>
        <v/>
      </c>
    </row>
    <row r="217" spans="5:7" x14ac:dyDescent="0.3">
      <c r="E217" s="18">
        <v>216</v>
      </c>
      <c r="F217" s="19" t="str">
        <f t="shared" si="6"/>
        <v/>
      </c>
      <c r="G217" s="20" t="str">
        <f t="shared" si="7"/>
        <v/>
      </c>
    </row>
    <row r="218" spans="5:7" x14ac:dyDescent="0.3">
      <c r="E218" s="18">
        <v>217</v>
      </c>
      <c r="F218" s="19" t="str">
        <f t="shared" si="6"/>
        <v/>
      </c>
      <c r="G218" s="20" t="str">
        <f t="shared" si="7"/>
        <v/>
      </c>
    </row>
    <row r="219" spans="5:7" x14ac:dyDescent="0.3">
      <c r="E219" s="18">
        <v>218</v>
      </c>
      <c r="F219" s="19" t="str">
        <f t="shared" si="6"/>
        <v/>
      </c>
      <c r="G219" s="20" t="str">
        <f t="shared" si="7"/>
        <v/>
      </c>
    </row>
    <row r="220" spans="5:7" x14ac:dyDescent="0.3">
      <c r="E220" s="18">
        <v>219</v>
      </c>
      <c r="F220" s="19" t="str">
        <f t="shared" si="6"/>
        <v/>
      </c>
      <c r="G220" s="20" t="str">
        <f t="shared" si="7"/>
        <v/>
      </c>
    </row>
    <row r="221" spans="5:7" x14ac:dyDescent="0.3">
      <c r="E221" s="18">
        <v>220</v>
      </c>
      <c r="F221" s="19" t="str">
        <f t="shared" si="6"/>
        <v/>
      </c>
      <c r="G221" s="20" t="str">
        <f t="shared" si="7"/>
        <v/>
      </c>
    </row>
  </sheetData>
  <sheetProtection algorithmName="SHA-512" hashValue="4KwuN+pi5ikI0kzg87AVPC6scFO6fp0Kcw2kmDWUivEJPOrDFSznQ1w6qWoM5XWbh7p5ftzQLDVC5tDDhxJk4Q==" saltValue="KTfY5ogc7i+RlfqirAXwiA==" spinCount="100000" sheet="1" objects="1" scenarios="1"/>
  <conditionalFormatting sqref="G2:G221">
    <cfRule type="containsText" dxfId="0" priority="1" operator="containsText" text="A">
      <formula>NOT(ISERROR(SEARCH("A",G2)))</formula>
    </cfRule>
  </conditionalFormatting>
  <dataValidations count="1">
    <dataValidation type="list" allowBlank="1" showInputMessage="1" showErrorMessage="1" sqref="C2:D2">
      <formula1>rollen</formula1>
    </dataValidation>
  </dataValidations>
  <pageMargins left="0.7" right="0.7" top="0.75" bottom="0.75" header="0.3" footer="0.3"/>
  <pageSetup paperSize="9" orientation="portrait" r:id="rId1"/>
  <ignoredErrors>
    <ignoredError sqref="F2 F3:F221 G2:G2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"/>
    </sheetView>
  </sheetViews>
  <sheetFormatPr defaultRowHeight="14.4" x14ac:dyDescent="0.3"/>
  <cols>
    <col min="1" max="1" width="33.109375" bestFit="1" customWidth="1"/>
  </cols>
  <sheetData>
    <row r="1" spans="1:6" x14ac:dyDescent="0.3">
      <c r="A1" s="15" t="s">
        <v>23</v>
      </c>
      <c r="B1">
        <v>11</v>
      </c>
      <c r="E1" t="s">
        <v>78</v>
      </c>
      <c r="F1">
        <f>VLOOKUP(keuzerol,A1:B10,2,FALSE)</f>
        <v>6</v>
      </c>
    </row>
    <row r="2" spans="1:6" x14ac:dyDescent="0.3">
      <c r="A2" s="15" t="s">
        <v>56</v>
      </c>
      <c r="B2">
        <v>10</v>
      </c>
    </row>
    <row r="3" spans="1:6" x14ac:dyDescent="0.3">
      <c r="A3" s="15" t="s">
        <v>18</v>
      </c>
      <c r="B3">
        <v>4</v>
      </c>
    </row>
    <row r="4" spans="1:6" x14ac:dyDescent="0.3">
      <c r="A4" s="15" t="s">
        <v>21</v>
      </c>
      <c r="B4">
        <v>8</v>
      </c>
    </row>
    <row r="5" spans="1:6" x14ac:dyDescent="0.3">
      <c r="A5" s="15" t="s">
        <v>17</v>
      </c>
      <c r="B5">
        <v>3</v>
      </c>
    </row>
    <row r="6" spans="1:6" x14ac:dyDescent="0.3">
      <c r="A6" s="15" t="s">
        <v>57</v>
      </c>
      <c r="B6">
        <v>2</v>
      </c>
    </row>
    <row r="7" spans="1:6" x14ac:dyDescent="0.3">
      <c r="A7" s="15" t="s">
        <v>54</v>
      </c>
      <c r="B7">
        <v>1</v>
      </c>
    </row>
    <row r="8" spans="1:6" x14ac:dyDescent="0.3">
      <c r="A8" s="15" t="s">
        <v>19</v>
      </c>
      <c r="B8">
        <v>6</v>
      </c>
    </row>
    <row r="9" spans="1:6" x14ac:dyDescent="0.3">
      <c r="A9" s="15" t="s">
        <v>22</v>
      </c>
      <c r="B9">
        <v>9</v>
      </c>
    </row>
    <row r="10" spans="1:6" x14ac:dyDescent="0.3">
      <c r="A10" s="15" t="s">
        <v>20</v>
      </c>
      <c r="B10">
        <v>7</v>
      </c>
    </row>
  </sheetData>
  <sortState ref="A1:A10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workbookViewId="0"/>
  </sheetViews>
  <sheetFormatPr defaultRowHeight="14.4" x14ac:dyDescent="0.3"/>
  <sheetData>
    <row r="1" spans="1:4" x14ac:dyDescent="0.3">
      <c r="A1">
        <f>IF(ISNA(D1),0,IF(D1=0,(B1*-1),1000))+B1</f>
        <v>1220</v>
      </c>
      <c r="B1">
        <f>'RACI Matrix data'!A4</f>
        <v>220</v>
      </c>
      <c r="C1" t="str">
        <f t="shared" ref="C1:C64" si="0">VLOOKUP(B1,keuzedata,3,FALSE)</f>
        <v>Uitvoeren technisch beleidsplan jeugd</v>
      </c>
      <c r="D1" t="str">
        <f t="shared" ref="D1:D64" si="1">VLOOKUP(B1,keuzedata,keuzerolnummer+3,FALSE)</f>
        <v>I</v>
      </c>
    </row>
    <row r="2" spans="1:4" x14ac:dyDescent="0.3">
      <c r="A2">
        <f t="shared" ref="A2:A65" si="2">IF(ISNA(D2),0,IF(D2=0,(B2*-1),1000))+B2</f>
        <v>1219</v>
      </c>
      <c r="B2">
        <f>'RACI Matrix data'!A5</f>
        <v>219</v>
      </c>
      <c r="C2" t="str">
        <f t="shared" si="0"/>
        <v>Zorgen voor het werven en aanstellen van de TC’s</v>
      </c>
      <c r="D2" t="str">
        <f t="shared" si="1"/>
        <v>C</v>
      </c>
    </row>
    <row r="3" spans="1:4" x14ac:dyDescent="0.3">
      <c r="A3">
        <f t="shared" si="2"/>
        <v>1218</v>
      </c>
      <c r="B3">
        <f>'RACI Matrix data'!A6</f>
        <v>218</v>
      </c>
      <c r="C3" t="str">
        <f t="shared" si="0"/>
        <v>Coördineren en participeren scouting</v>
      </c>
      <c r="D3" t="str">
        <f t="shared" si="1"/>
        <v>I</v>
      </c>
    </row>
    <row r="4" spans="1:4" x14ac:dyDescent="0.3">
      <c r="A4">
        <f t="shared" si="2"/>
        <v>1217</v>
      </c>
      <c r="B4">
        <f>'RACI Matrix data'!A7</f>
        <v>217</v>
      </c>
      <c r="C4" t="str">
        <f t="shared" si="0"/>
        <v>Coördineren selectieproces</v>
      </c>
      <c r="D4" t="str">
        <f t="shared" si="1"/>
        <v>I</v>
      </c>
    </row>
    <row r="5" spans="1:4" x14ac:dyDescent="0.3">
      <c r="A5">
        <f t="shared" si="2"/>
        <v>1216</v>
      </c>
      <c r="B5">
        <f>'RACI Matrix data'!A8</f>
        <v>216</v>
      </c>
      <c r="C5" t="str">
        <f t="shared" si="0"/>
        <v>Adviseren inzake samenstelling selectieteams</v>
      </c>
      <c r="D5" t="str">
        <f t="shared" si="1"/>
        <v>I</v>
      </c>
    </row>
    <row r="6" spans="1:4" x14ac:dyDescent="0.3">
      <c r="A6">
        <f t="shared" si="2"/>
        <v>1215</v>
      </c>
      <c r="B6">
        <f>'RACI Matrix data'!A9</f>
        <v>215</v>
      </c>
      <c r="C6" t="str">
        <f t="shared" si="0"/>
        <v>Is het aanspreekpunt over selectieproces</v>
      </c>
      <c r="D6" t="str">
        <f t="shared" si="1"/>
        <v>A</v>
      </c>
    </row>
    <row r="7" spans="1:4" x14ac:dyDescent="0.3">
      <c r="A7">
        <f t="shared" si="2"/>
        <v>1214</v>
      </c>
      <c r="B7">
        <f>'RACI Matrix data'!A10</f>
        <v>214</v>
      </c>
      <c r="C7" t="str">
        <f t="shared" si="0"/>
        <v>Verzorgen communicatie richting ouders en spelers over de selectieprocedure</v>
      </c>
      <c r="D7" t="str">
        <f t="shared" si="1"/>
        <v>A</v>
      </c>
    </row>
    <row r="8" spans="1:4" x14ac:dyDescent="0.3">
      <c r="A8">
        <f t="shared" si="2"/>
        <v>0</v>
      </c>
      <c r="B8">
        <f>'RACI Matrix data'!A11</f>
        <v>213</v>
      </c>
      <c r="C8" t="str">
        <f t="shared" si="0"/>
        <v>Is het aanspreekpunt voor scouts andere verenigingen (incl. BVO’s)</v>
      </c>
      <c r="D8">
        <f t="shared" si="1"/>
        <v>0</v>
      </c>
    </row>
    <row r="9" spans="1:4" x14ac:dyDescent="0.3">
      <c r="A9">
        <f t="shared" si="2"/>
        <v>0</v>
      </c>
      <c r="B9">
        <f>'RACI Matrix data'!A12</f>
        <v>212</v>
      </c>
      <c r="C9" t="str">
        <f t="shared" si="0"/>
        <v>Werven trainers selectieteams</v>
      </c>
      <c r="D9">
        <f t="shared" si="1"/>
        <v>0</v>
      </c>
    </row>
    <row r="10" spans="1:4" x14ac:dyDescent="0.3">
      <c r="A10">
        <f t="shared" si="2"/>
        <v>0</v>
      </c>
      <c r="B10">
        <f>'RACI Matrix data'!A13</f>
        <v>211</v>
      </c>
      <c r="C10" t="str">
        <f t="shared" si="0"/>
        <v>Werven trainers niet-selectieteams</v>
      </c>
      <c r="D10">
        <f t="shared" si="1"/>
        <v>0</v>
      </c>
    </row>
    <row r="11" spans="1:4" x14ac:dyDescent="0.3">
      <c r="A11">
        <f t="shared" si="2"/>
        <v>0</v>
      </c>
      <c r="B11">
        <f>'RACI Matrix data'!A14</f>
        <v>210</v>
      </c>
      <c r="C11" t="str">
        <f t="shared" si="0"/>
        <v>Begeleiden trainers en technische begeleiding niet-selectieteams</v>
      </c>
      <c r="D11">
        <f t="shared" si="1"/>
        <v>0</v>
      </c>
    </row>
    <row r="12" spans="1:4" x14ac:dyDescent="0.3">
      <c r="A12">
        <f t="shared" si="2"/>
        <v>0</v>
      </c>
      <c r="B12">
        <f>'RACI Matrix data'!A15</f>
        <v>209</v>
      </c>
      <c r="C12" t="str">
        <f t="shared" si="0"/>
        <v>Is het eerste aanspreekpunt voor vragen over training / trainers selectieteams</v>
      </c>
      <c r="D12">
        <f t="shared" si="1"/>
        <v>0</v>
      </c>
    </row>
    <row r="13" spans="1:4" x14ac:dyDescent="0.3">
      <c r="A13">
        <f t="shared" si="2"/>
        <v>0</v>
      </c>
      <c r="B13">
        <f>'RACI Matrix data'!A16</f>
        <v>208</v>
      </c>
      <c r="C13" t="str">
        <f t="shared" si="0"/>
        <v>Is het eerste aanspreekpunt voor vragen over de training/trainers niet-selectieteams binnen eigen leeftijdscategorie</v>
      </c>
      <c r="D13">
        <f t="shared" si="1"/>
        <v>0</v>
      </c>
    </row>
    <row r="14" spans="1:4" x14ac:dyDescent="0.3">
      <c r="A14">
        <f t="shared" si="2"/>
        <v>0</v>
      </c>
      <c r="B14">
        <f>'RACI Matrix data'!A17</f>
        <v>207</v>
      </c>
      <c r="C14" t="str">
        <f t="shared" si="0"/>
        <v>Is het eerste aanspreekpunt voor vragen over de training/trainers woensdagmiddag</v>
      </c>
      <c r="D14">
        <f t="shared" si="1"/>
        <v>0</v>
      </c>
    </row>
    <row r="15" spans="1:4" x14ac:dyDescent="0.3">
      <c r="A15">
        <f t="shared" si="2"/>
        <v>0</v>
      </c>
      <c r="B15">
        <f>'RACI Matrix data'!A18</f>
        <v>206</v>
      </c>
      <c r="C15" t="str">
        <f t="shared" si="0"/>
        <v>Stimuleren trainers en leiders selectieteams tot het volgen cursussen</v>
      </c>
      <c r="D15">
        <f t="shared" si="1"/>
        <v>0</v>
      </c>
    </row>
    <row r="16" spans="1:4" x14ac:dyDescent="0.3">
      <c r="A16">
        <f t="shared" si="2"/>
        <v>0</v>
      </c>
      <c r="B16">
        <f>'RACI Matrix data'!A19</f>
        <v>205</v>
      </c>
      <c r="C16" t="str">
        <f t="shared" si="0"/>
        <v>Stimuleren trainers en leiders niet-selectieteams tot het volgen cursussen</v>
      </c>
      <c r="D16">
        <f t="shared" si="1"/>
        <v>0</v>
      </c>
    </row>
    <row r="17" spans="1:4" x14ac:dyDescent="0.3">
      <c r="A17">
        <f t="shared" si="2"/>
        <v>0</v>
      </c>
      <c r="B17">
        <f>'RACI Matrix data'!A20</f>
        <v>204</v>
      </c>
      <c r="C17" t="str">
        <f t="shared" si="0"/>
        <v>Opzetten en coördineren keeperstrainingen selectieteams</v>
      </c>
      <c r="D17">
        <f t="shared" si="1"/>
        <v>0</v>
      </c>
    </row>
    <row r="18" spans="1:4" x14ac:dyDescent="0.3">
      <c r="A18">
        <f t="shared" si="2"/>
        <v>0</v>
      </c>
      <c r="B18">
        <f>'RACI Matrix data'!A21</f>
        <v>203</v>
      </c>
      <c r="C18" t="str">
        <f t="shared" si="0"/>
        <v>Opzetten en coördineren keeperstrainingen niet-selectieteams</v>
      </c>
      <c r="D18">
        <f t="shared" si="1"/>
        <v>0</v>
      </c>
    </row>
    <row r="19" spans="1:4" x14ac:dyDescent="0.3">
      <c r="A19">
        <f t="shared" si="2"/>
        <v>0</v>
      </c>
      <c r="B19">
        <f>'RACI Matrix data'!A22</f>
        <v>202</v>
      </c>
      <c r="C19" t="str">
        <f t="shared" si="0"/>
        <v>Onderhouden en beheren Talento</v>
      </c>
      <c r="D19">
        <f t="shared" si="1"/>
        <v>0</v>
      </c>
    </row>
    <row r="20" spans="1:4" x14ac:dyDescent="0.3">
      <c r="A20">
        <f t="shared" si="2"/>
        <v>1201</v>
      </c>
      <c r="B20">
        <f>'RACI Matrix data'!A23</f>
        <v>201</v>
      </c>
      <c r="C20" t="str">
        <f t="shared" si="0"/>
        <v>Deelnemen aan KATOS (KAder Technisch Overleg Sarto)</v>
      </c>
      <c r="D20" t="str">
        <f t="shared" si="1"/>
        <v>I</v>
      </c>
    </row>
    <row r="21" spans="1:4" x14ac:dyDescent="0.3">
      <c r="A21">
        <f t="shared" si="2"/>
        <v>0</v>
      </c>
      <c r="B21">
        <f>'RACI Matrix data'!A24</f>
        <v>200</v>
      </c>
      <c r="C21" t="str">
        <f t="shared" si="0"/>
        <v>Verzorgen overleg trainers binnen eigen leeftijdscategorie</v>
      </c>
      <c r="D21">
        <f t="shared" si="1"/>
        <v>0</v>
      </c>
    </row>
    <row r="22" spans="1:4" x14ac:dyDescent="0.3">
      <c r="A22">
        <f t="shared" si="2"/>
        <v>1199</v>
      </c>
      <c r="B22">
        <f>'RACI Matrix data'!A25</f>
        <v>199</v>
      </c>
      <c r="C22" t="str">
        <f t="shared" si="0"/>
        <v>Inschrijven teams bij KNVB</v>
      </c>
      <c r="D22" t="str">
        <f t="shared" si="1"/>
        <v>I</v>
      </c>
    </row>
    <row r="23" spans="1:4" x14ac:dyDescent="0.3">
      <c r="A23">
        <f t="shared" si="2"/>
        <v>1198</v>
      </c>
      <c r="B23">
        <f>'RACI Matrix data'!A26</f>
        <v>198</v>
      </c>
      <c r="C23" t="str">
        <f t="shared" si="0"/>
        <v>Informeren wedstrijdzaken over aantal teams nieuwe seizoen</v>
      </c>
      <c r="D23" t="str">
        <f t="shared" si="1"/>
        <v>A</v>
      </c>
    </row>
    <row r="24" spans="1:4" x14ac:dyDescent="0.3">
      <c r="A24">
        <f t="shared" si="2"/>
        <v>0</v>
      </c>
      <c r="B24">
        <f>'RACI Matrix data'!A27</f>
        <v>197</v>
      </c>
      <c r="C24" t="str">
        <f t="shared" si="0"/>
        <v>Opstellen jaarplanning veldindeling / tijden trainingen</v>
      </c>
      <c r="D24">
        <f t="shared" si="1"/>
        <v>0</v>
      </c>
    </row>
    <row r="25" spans="1:4" x14ac:dyDescent="0.3">
      <c r="A25">
        <f t="shared" si="2"/>
        <v>0</v>
      </c>
      <c r="B25">
        <f>'RACI Matrix data'!A28</f>
        <v>196</v>
      </c>
      <c r="C25" t="str">
        <f t="shared" si="0"/>
        <v>Uitwerken schaduwprogramma bij gedeeltelijke afgelasting</v>
      </c>
      <c r="D25">
        <f t="shared" si="1"/>
        <v>0</v>
      </c>
    </row>
    <row r="26" spans="1:4" x14ac:dyDescent="0.3">
      <c r="A26">
        <f t="shared" si="2"/>
        <v>1195</v>
      </c>
      <c r="B26">
        <f>'RACI Matrix data'!A29</f>
        <v>195</v>
      </c>
      <c r="C26" t="str">
        <f t="shared" si="0"/>
        <v>Bewaken uitvoering jeugdbeleidsplan binnen eigen leeftijdscategorie</v>
      </c>
      <c r="D26" t="str">
        <f t="shared" si="1"/>
        <v>AR</v>
      </c>
    </row>
    <row r="27" spans="1:4" x14ac:dyDescent="0.3">
      <c r="A27">
        <f t="shared" si="2"/>
        <v>0</v>
      </c>
      <c r="B27">
        <f>'RACI Matrix data'!A30</f>
        <v>194</v>
      </c>
      <c r="C27" t="str">
        <f t="shared" si="0"/>
        <v>(tussentijds) Overplaatsen spelers niet-selectieteams</v>
      </c>
      <c r="D27">
        <f t="shared" si="1"/>
        <v>0</v>
      </c>
    </row>
    <row r="28" spans="1:4" x14ac:dyDescent="0.3">
      <c r="A28">
        <f t="shared" si="2"/>
        <v>0</v>
      </c>
      <c r="B28">
        <f>'RACI Matrix data'!A31</f>
        <v>193</v>
      </c>
      <c r="C28" t="str">
        <f t="shared" si="0"/>
        <v>Werven leiders voor de jeugdteams</v>
      </c>
      <c r="D28">
        <f t="shared" si="1"/>
        <v>0</v>
      </c>
    </row>
    <row r="29" spans="1:4" x14ac:dyDescent="0.3">
      <c r="A29">
        <f t="shared" si="2"/>
        <v>1192</v>
      </c>
      <c r="B29">
        <f>'RACI Matrix data'!A32</f>
        <v>192</v>
      </c>
      <c r="C29" t="str">
        <f t="shared" si="0"/>
        <v>Verzorgen informatievoorziening richting leiders</v>
      </c>
      <c r="D29" t="str">
        <f t="shared" si="1"/>
        <v>R</v>
      </c>
    </row>
    <row r="30" spans="1:4" x14ac:dyDescent="0.3">
      <c r="A30">
        <f t="shared" si="2"/>
        <v>0</v>
      </c>
      <c r="B30">
        <f>'RACI Matrix data'!A33</f>
        <v>191</v>
      </c>
      <c r="C30" t="str">
        <f t="shared" si="0"/>
        <v>Verzorgen informatievoorziening richting trainers selectieteams</v>
      </c>
      <c r="D30">
        <f t="shared" si="1"/>
        <v>0</v>
      </c>
    </row>
    <row r="31" spans="1:4" x14ac:dyDescent="0.3">
      <c r="A31">
        <f t="shared" si="2"/>
        <v>0</v>
      </c>
      <c r="B31">
        <f>'RACI Matrix data'!A34</f>
        <v>190</v>
      </c>
      <c r="C31" t="str">
        <f t="shared" si="0"/>
        <v>Verzorgen informatievoorziening richting trainers niet-selectieteams</v>
      </c>
      <c r="D31">
        <f t="shared" si="1"/>
        <v>0</v>
      </c>
    </row>
    <row r="32" spans="1:4" x14ac:dyDescent="0.3">
      <c r="A32">
        <f t="shared" si="2"/>
        <v>0</v>
      </c>
      <c r="B32">
        <f>'RACI Matrix data'!A35</f>
        <v>189</v>
      </c>
      <c r="C32" t="str">
        <f t="shared" si="0"/>
        <v>Afstemmen over oefenwedstrijden selectieteams (start seizoen, na winterstop en tbv selectieproces)</v>
      </c>
      <c r="D32">
        <f t="shared" si="1"/>
        <v>0</v>
      </c>
    </row>
    <row r="33" spans="1:4" x14ac:dyDescent="0.3">
      <c r="A33">
        <f t="shared" si="2"/>
        <v>0</v>
      </c>
      <c r="B33">
        <f>'RACI Matrix data'!A36</f>
        <v>188</v>
      </c>
      <c r="C33" t="str">
        <f t="shared" si="0"/>
        <v>Afstemmen over oefenwedstrijden niet-selectieteams (begin seizoen en na winterstop)</v>
      </c>
      <c r="D33">
        <f t="shared" si="1"/>
        <v>0</v>
      </c>
    </row>
    <row r="34" spans="1:4" x14ac:dyDescent="0.3">
      <c r="A34">
        <f t="shared" si="2"/>
        <v>1187</v>
      </c>
      <c r="B34">
        <f>'RACI Matrix data'!A37</f>
        <v>187</v>
      </c>
      <c r="C34" t="str">
        <f t="shared" si="0"/>
        <v>Is het eerste aanspreekpunt voor leiders en ouders bij vragen / problemen</v>
      </c>
      <c r="D34" t="str">
        <f t="shared" si="1"/>
        <v>I</v>
      </c>
    </row>
    <row r="35" spans="1:4" x14ac:dyDescent="0.3">
      <c r="A35">
        <f t="shared" si="2"/>
        <v>1186</v>
      </c>
      <c r="B35">
        <f>'RACI Matrix data'!A38</f>
        <v>186</v>
      </c>
      <c r="C35" t="str">
        <f t="shared" si="0"/>
        <v>Bemiddelen bij problemen met / tussen ouders, spelers en leiders</v>
      </c>
      <c r="D35" t="str">
        <f t="shared" si="1"/>
        <v>I</v>
      </c>
    </row>
    <row r="36" spans="1:4" x14ac:dyDescent="0.3">
      <c r="A36">
        <f t="shared" si="2"/>
        <v>1185</v>
      </c>
      <c r="B36">
        <f>'RACI Matrix data'!A39</f>
        <v>185</v>
      </c>
      <c r="C36" t="str">
        <f t="shared" si="0"/>
        <v>Organiseren minimaal één informatiebijeenkomst voor leiders uit eigen leeftijdscategorie</v>
      </c>
      <c r="D36" t="str">
        <f t="shared" si="1"/>
        <v>I</v>
      </c>
    </row>
    <row r="37" spans="1:4" x14ac:dyDescent="0.3">
      <c r="A37">
        <f t="shared" si="2"/>
        <v>0</v>
      </c>
      <c r="B37">
        <f>'RACI Matrix data'!A40</f>
        <v>184</v>
      </c>
      <c r="C37" t="str">
        <f t="shared" si="0"/>
        <v>Ondersteunen leiders bij onderling lenen van spelers</v>
      </c>
      <c r="D37">
        <f t="shared" si="1"/>
        <v>0</v>
      </c>
    </row>
    <row r="38" spans="1:4" x14ac:dyDescent="0.3">
      <c r="A38">
        <f t="shared" si="2"/>
        <v>0</v>
      </c>
      <c r="B38">
        <f>'RACI Matrix data'!A41</f>
        <v>183</v>
      </c>
      <c r="C38" t="str">
        <f t="shared" si="0"/>
        <v>Bezoeken wedstrijden eigen leeftijdscategorie en onderhouden contact met leiders</v>
      </c>
      <c r="D38">
        <f t="shared" si="1"/>
        <v>0</v>
      </c>
    </row>
    <row r="39" spans="1:4" x14ac:dyDescent="0.3">
      <c r="A39">
        <f t="shared" si="2"/>
        <v>0</v>
      </c>
      <c r="B39">
        <f>'RACI Matrix data'!A42</f>
        <v>182</v>
      </c>
      <c r="C39" t="str">
        <f t="shared" si="0"/>
        <v>Verzorgen teamindelingen Sarto toernooien</v>
      </c>
      <c r="D39">
        <f t="shared" si="1"/>
        <v>0</v>
      </c>
    </row>
    <row r="40" spans="1:4" x14ac:dyDescent="0.3">
      <c r="A40">
        <f t="shared" si="2"/>
        <v>0</v>
      </c>
      <c r="B40">
        <f>'RACI Matrix data'!A43</f>
        <v>181</v>
      </c>
      <c r="C40" t="str">
        <f t="shared" si="0"/>
        <v>Huldigen kampioenen uit eigen leeftijdscategorie</v>
      </c>
      <c r="D40">
        <f t="shared" si="1"/>
        <v>0</v>
      </c>
    </row>
    <row r="41" spans="1:4" x14ac:dyDescent="0.3">
      <c r="A41">
        <f t="shared" si="2"/>
        <v>0</v>
      </c>
      <c r="B41">
        <f>'RACI Matrix data'!A44</f>
        <v>180</v>
      </c>
      <c r="C41" t="str">
        <f t="shared" si="0"/>
        <v>Enthousiasmeren van jeugdleden voor deelname aan activiteiten</v>
      </c>
      <c r="D41">
        <f t="shared" si="1"/>
        <v>0</v>
      </c>
    </row>
    <row r="42" spans="1:4" x14ac:dyDescent="0.3">
      <c r="A42">
        <f t="shared" si="2"/>
        <v>0</v>
      </c>
      <c r="B42">
        <f>'RACI Matrix data'!A45</f>
        <v>179</v>
      </c>
      <c r="C42" t="str">
        <f t="shared" si="0"/>
        <v>Verzorgen operationele en logistieke coördinatie woensdagmiddagtrainingen</v>
      </c>
      <c r="D42">
        <f t="shared" si="1"/>
        <v>0</v>
      </c>
    </row>
    <row r="43" spans="1:4" x14ac:dyDescent="0.3">
      <c r="A43">
        <f t="shared" si="2"/>
        <v>0</v>
      </c>
      <c r="B43">
        <f>'RACI Matrix data'!A46</f>
        <v>178</v>
      </c>
      <c r="C43" t="str">
        <f t="shared" si="0"/>
        <v>Is bevoegd om wedstrijden af te gelasten (iom consul of zelfstandig)</v>
      </c>
      <c r="D43">
        <f t="shared" si="1"/>
        <v>0</v>
      </c>
    </row>
    <row r="44" spans="1:4" x14ac:dyDescent="0.3">
      <c r="A44">
        <f t="shared" si="2"/>
        <v>0</v>
      </c>
      <c r="B44">
        <f>'RACI Matrix data'!A47</f>
        <v>177</v>
      </c>
      <c r="C44" t="str">
        <f t="shared" si="0"/>
        <v>Maken van veld- en kleedkamerindeling voor competitie- en oefenwedstrijden</v>
      </c>
      <c r="D44">
        <f t="shared" si="1"/>
        <v>0</v>
      </c>
    </row>
    <row r="45" spans="1:4" x14ac:dyDescent="0.3">
      <c r="A45">
        <f t="shared" si="2"/>
        <v>0</v>
      </c>
      <c r="B45">
        <f>'RACI Matrix data'!A48</f>
        <v>176</v>
      </c>
      <c r="C45" t="str">
        <f t="shared" si="0"/>
        <v>Maken van wedstrijdprogramma voor competitie- en oefenwedstrijden</v>
      </c>
      <c r="D45">
        <f t="shared" si="1"/>
        <v>0</v>
      </c>
    </row>
    <row r="46" spans="1:4" x14ac:dyDescent="0.3">
      <c r="A46">
        <f t="shared" si="2"/>
        <v>0</v>
      </c>
      <c r="B46">
        <f>'RACI Matrix data'!A49</f>
        <v>175</v>
      </c>
      <c r="C46" t="str">
        <f t="shared" si="0"/>
        <v>Ontvangen en begeleiden van scheidsrechters (KNVB- en clubscheidsrechters)</v>
      </c>
      <c r="D46">
        <f t="shared" si="1"/>
        <v>0</v>
      </c>
    </row>
    <row r="47" spans="1:4" x14ac:dyDescent="0.3">
      <c r="A47">
        <f t="shared" si="2"/>
        <v>0</v>
      </c>
      <c r="B47">
        <f>'RACI Matrix data'!A50</f>
        <v>174</v>
      </c>
      <c r="C47" t="str">
        <f t="shared" si="0"/>
        <v>Ontvangen en begeleiden van teamleiders Sarto en andere verenigingen</v>
      </c>
      <c r="D47">
        <f t="shared" si="1"/>
        <v>0</v>
      </c>
    </row>
    <row r="48" spans="1:4" x14ac:dyDescent="0.3">
      <c r="A48">
        <f t="shared" si="2"/>
        <v>0</v>
      </c>
      <c r="B48">
        <f>'RACI Matrix data'!A51</f>
        <v>173</v>
      </c>
      <c r="C48" t="str">
        <f t="shared" si="0"/>
        <v>Ontvangen en begeleiden gemeenteconsul</v>
      </c>
      <c r="D48">
        <f t="shared" si="1"/>
        <v>0</v>
      </c>
    </row>
    <row r="49" spans="1:4" x14ac:dyDescent="0.3">
      <c r="A49">
        <f t="shared" si="2"/>
        <v>0</v>
      </c>
      <c r="B49">
        <f>'RACI Matrix data'!A52</f>
        <v>172</v>
      </c>
      <c r="C49" t="str">
        <f t="shared" si="0"/>
        <v>Uitgeven en innemen sleutels van kledingkasten (incl. innen borg)</v>
      </c>
      <c r="D49">
        <f t="shared" si="1"/>
        <v>0</v>
      </c>
    </row>
    <row r="50" spans="1:4" x14ac:dyDescent="0.3">
      <c r="A50">
        <f t="shared" si="2"/>
        <v>0</v>
      </c>
      <c r="B50">
        <f>'RACI Matrix data'!A53</f>
        <v>171</v>
      </c>
      <c r="C50" t="str">
        <f t="shared" si="0"/>
        <v>Verzorgen wedstrijdformulieren en toezien op correcte invulling en verzending</v>
      </c>
      <c r="D50">
        <f t="shared" si="1"/>
        <v>0</v>
      </c>
    </row>
    <row r="51" spans="1:4" x14ac:dyDescent="0.3">
      <c r="A51">
        <f t="shared" si="2"/>
        <v>0</v>
      </c>
      <c r="B51">
        <f>'RACI Matrix data'!A54</f>
        <v>170</v>
      </c>
      <c r="C51" t="str">
        <f t="shared" si="0"/>
        <v>Invoeren wedstrijduitslagen in database KNVB (JO8 t/m JO11)</v>
      </c>
      <c r="D51">
        <f t="shared" si="1"/>
        <v>0</v>
      </c>
    </row>
    <row r="52" spans="1:4" x14ac:dyDescent="0.3">
      <c r="A52">
        <f t="shared" si="2"/>
        <v>0</v>
      </c>
      <c r="B52">
        <f>'RACI Matrix data'!A55</f>
        <v>169</v>
      </c>
      <c r="C52" t="str">
        <f t="shared" si="0"/>
        <v>Assisteren bij elektronisch verwerken van elftal- en uitslaggegevens</v>
      </c>
      <c r="D52">
        <f t="shared" si="1"/>
        <v>0</v>
      </c>
    </row>
    <row r="53" spans="1:4" x14ac:dyDescent="0.3">
      <c r="A53">
        <f t="shared" si="2"/>
        <v>0</v>
      </c>
      <c r="B53">
        <f>'RACI Matrix data'!A56</f>
        <v>168</v>
      </c>
      <c r="C53" t="str">
        <f t="shared" si="0"/>
        <v>Uitgeven en innemen ballen aan Sartoteams op zaterdag</v>
      </c>
      <c r="D53">
        <f t="shared" si="1"/>
        <v>0</v>
      </c>
    </row>
    <row r="54" spans="1:4" x14ac:dyDescent="0.3">
      <c r="A54">
        <f t="shared" si="2"/>
        <v>0</v>
      </c>
      <c r="B54">
        <f>'RACI Matrix data'!A57</f>
        <v>167</v>
      </c>
      <c r="C54" t="str">
        <f t="shared" si="0"/>
        <v>Assisteren bij nieuwe aanmeldingen, opzeggen en overschrijven naar andere verenigingen</v>
      </c>
      <c r="D54">
        <f t="shared" si="1"/>
        <v>0</v>
      </c>
    </row>
    <row r="55" spans="1:4" x14ac:dyDescent="0.3">
      <c r="A55">
        <f t="shared" si="2"/>
        <v>0</v>
      </c>
      <c r="B55">
        <f>'RACI Matrix data'!A58</f>
        <v>166</v>
      </c>
      <c r="C55" t="str">
        <f t="shared" si="0"/>
        <v>Ontvangen scouts andere verenigingen</v>
      </c>
      <c r="D55">
        <f t="shared" si="1"/>
        <v>0</v>
      </c>
    </row>
    <row r="56" spans="1:4" x14ac:dyDescent="0.3">
      <c r="A56">
        <f t="shared" si="2"/>
        <v>0</v>
      </c>
      <c r="B56">
        <f>'RACI Matrix data'!A59</f>
        <v>165</v>
      </c>
      <c r="C56" t="str">
        <f t="shared" si="0"/>
        <v>Verzamelen negatieve ervaringen/klachten van teams en doorspelen naar de commissie Sportiviteit &amp; Respect</v>
      </c>
      <c r="D56">
        <f t="shared" si="1"/>
        <v>0</v>
      </c>
    </row>
    <row r="57" spans="1:4" x14ac:dyDescent="0.3">
      <c r="A57">
        <f t="shared" si="2"/>
        <v>0</v>
      </c>
      <c r="B57">
        <f>'RACI Matrix data'!A60</f>
        <v>0</v>
      </c>
      <c r="C57" t="e">
        <f t="shared" si="0"/>
        <v>#N/A</v>
      </c>
      <c r="D57" t="e">
        <f t="shared" si="1"/>
        <v>#N/A</v>
      </c>
    </row>
    <row r="58" spans="1:4" x14ac:dyDescent="0.3">
      <c r="A58">
        <f t="shared" si="2"/>
        <v>0</v>
      </c>
      <c r="B58">
        <f>'RACI Matrix data'!A61</f>
        <v>0</v>
      </c>
      <c r="C58" t="e">
        <f t="shared" si="0"/>
        <v>#N/A</v>
      </c>
      <c r="D58" t="e">
        <f t="shared" si="1"/>
        <v>#N/A</v>
      </c>
    </row>
    <row r="59" spans="1:4" x14ac:dyDescent="0.3">
      <c r="A59">
        <f t="shared" si="2"/>
        <v>0</v>
      </c>
      <c r="B59">
        <f>'RACI Matrix data'!A62</f>
        <v>0</v>
      </c>
      <c r="C59" t="e">
        <f t="shared" si="0"/>
        <v>#N/A</v>
      </c>
      <c r="D59" t="e">
        <f t="shared" si="1"/>
        <v>#N/A</v>
      </c>
    </row>
    <row r="60" spans="1:4" x14ac:dyDescent="0.3">
      <c r="A60">
        <f t="shared" si="2"/>
        <v>0</v>
      </c>
      <c r="B60">
        <f>'RACI Matrix data'!A63</f>
        <v>0</v>
      </c>
      <c r="C60" t="e">
        <f t="shared" si="0"/>
        <v>#N/A</v>
      </c>
      <c r="D60" t="e">
        <f t="shared" si="1"/>
        <v>#N/A</v>
      </c>
    </row>
    <row r="61" spans="1:4" x14ac:dyDescent="0.3">
      <c r="A61">
        <f t="shared" si="2"/>
        <v>0</v>
      </c>
      <c r="B61">
        <f>'RACI Matrix data'!A64</f>
        <v>0</v>
      </c>
      <c r="C61" t="e">
        <f t="shared" si="0"/>
        <v>#N/A</v>
      </c>
      <c r="D61" t="e">
        <f t="shared" si="1"/>
        <v>#N/A</v>
      </c>
    </row>
    <row r="62" spans="1:4" x14ac:dyDescent="0.3">
      <c r="A62">
        <f t="shared" si="2"/>
        <v>0</v>
      </c>
      <c r="B62">
        <f>'RACI Matrix data'!A65</f>
        <v>0</v>
      </c>
      <c r="C62" t="e">
        <f t="shared" si="0"/>
        <v>#N/A</v>
      </c>
      <c r="D62" t="e">
        <f t="shared" si="1"/>
        <v>#N/A</v>
      </c>
    </row>
    <row r="63" spans="1:4" x14ac:dyDescent="0.3">
      <c r="A63">
        <f t="shared" si="2"/>
        <v>0</v>
      </c>
      <c r="B63">
        <f>'RACI Matrix data'!A66</f>
        <v>0</v>
      </c>
      <c r="C63" t="e">
        <f t="shared" si="0"/>
        <v>#N/A</v>
      </c>
      <c r="D63" t="e">
        <f t="shared" si="1"/>
        <v>#N/A</v>
      </c>
    </row>
    <row r="64" spans="1:4" x14ac:dyDescent="0.3">
      <c r="A64">
        <f t="shared" si="2"/>
        <v>0</v>
      </c>
      <c r="B64">
        <f>'RACI Matrix data'!A67</f>
        <v>0</v>
      </c>
      <c r="C64" t="e">
        <f t="shared" si="0"/>
        <v>#N/A</v>
      </c>
      <c r="D64" t="e">
        <f t="shared" si="1"/>
        <v>#N/A</v>
      </c>
    </row>
    <row r="65" spans="1:4" x14ac:dyDescent="0.3">
      <c r="A65">
        <f t="shared" si="2"/>
        <v>0</v>
      </c>
      <c r="B65">
        <f>'RACI Matrix data'!A68</f>
        <v>0</v>
      </c>
      <c r="C65" t="e">
        <f t="shared" ref="C65:C128" si="3">VLOOKUP(B65,keuzedata,3,FALSE)</f>
        <v>#N/A</v>
      </c>
      <c r="D65" t="e">
        <f t="shared" ref="D65:D128" si="4">VLOOKUP(B65,keuzedata,keuzerolnummer+3,FALSE)</f>
        <v>#N/A</v>
      </c>
    </row>
    <row r="66" spans="1:4" x14ac:dyDescent="0.3">
      <c r="A66">
        <f t="shared" ref="A66:A129" si="5">IF(ISNA(D66),0,IF(D66=0,(B66*-1),1000))+B66</f>
        <v>0</v>
      </c>
      <c r="B66">
        <f>'RACI Matrix data'!A69</f>
        <v>0</v>
      </c>
      <c r="C66" t="e">
        <f t="shared" si="3"/>
        <v>#N/A</v>
      </c>
      <c r="D66" t="e">
        <f t="shared" si="4"/>
        <v>#N/A</v>
      </c>
    </row>
    <row r="67" spans="1:4" x14ac:dyDescent="0.3">
      <c r="A67">
        <f t="shared" si="5"/>
        <v>0</v>
      </c>
      <c r="B67">
        <f>'RACI Matrix data'!A70</f>
        <v>0</v>
      </c>
      <c r="C67" t="e">
        <f t="shared" si="3"/>
        <v>#N/A</v>
      </c>
      <c r="D67" t="e">
        <f t="shared" si="4"/>
        <v>#N/A</v>
      </c>
    </row>
    <row r="68" spans="1:4" x14ac:dyDescent="0.3">
      <c r="A68">
        <f t="shared" si="5"/>
        <v>0</v>
      </c>
      <c r="B68">
        <f>'RACI Matrix data'!A71</f>
        <v>0</v>
      </c>
      <c r="C68" t="e">
        <f t="shared" si="3"/>
        <v>#N/A</v>
      </c>
      <c r="D68" t="e">
        <f t="shared" si="4"/>
        <v>#N/A</v>
      </c>
    </row>
    <row r="69" spans="1:4" x14ac:dyDescent="0.3">
      <c r="A69">
        <f t="shared" si="5"/>
        <v>0</v>
      </c>
      <c r="B69">
        <f>'RACI Matrix data'!A72</f>
        <v>0</v>
      </c>
      <c r="C69" t="e">
        <f t="shared" si="3"/>
        <v>#N/A</v>
      </c>
      <c r="D69" t="e">
        <f t="shared" si="4"/>
        <v>#N/A</v>
      </c>
    </row>
    <row r="70" spans="1:4" x14ac:dyDescent="0.3">
      <c r="A70">
        <f t="shared" si="5"/>
        <v>0</v>
      </c>
      <c r="B70">
        <f>'RACI Matrix data'!A73</f>
        <v>0</v>
      </c>
      <c r="C70" t="e">
        <f t="shared" si="3"/>
        <v>#N/A</v>
      </c>
      <c r="D70" t="e">
        <f t="shared" si="4"/>
        <v>#N/A</v>
      </c>
    </row>
    <row r="71" spans="1:4" x14ac:dyDescent="0.3">
      <c r="A71">
        <f t="shared" si="5"/>
        <v>0</v>
      </c>
      <c r="B71">
        <f>'RACI Matrix data'!A74</f>
        <v>0</v>
      </c>
      <c r="C71" t="e">
        <f t="shared" si="3"/>
        <v>#N/A</v>
      </c>
      <c r="D71" t="e">
        <f t="shared" si="4"/>
        <v>#N/A</v>
      </c>
    </row>
    <row r="72" spans="1:4" x14ac:dyDescent="0.3">
      <c r="A72">
        <f t="shared" si="5"/>
        <v>0</v>
      </c>
      <c r="B72">
        <f>'RACI Matrix data'!A75</f>
        <v>0</v>
      </c>
      <c r="C72" t="e">
        <f t="shared" si="3"/>
        <v>#N/A</v>
      </c>
      <c r="D72" t="e">
        <f t="shared" si="4"/>
        <v>#N/A</v>
      </c>
    </row>
    <row r="73" spans="1:4" x14ac:dyDescent="0.3">
      <c r="A73">
        <f t="shared" si="5"/>
        <v>0</v>
      </c>
      <c r="B73">
        <f>'RACI Matrix data'!A76</f>
        <v>0</v>
      </c>
      <c r="C73" t="e">
        <f t="shared" si="3"/>
        <v>#N/A</v>
      </c>
      <c r="D73" t="e">
        <f t="shared" si="4"/>
        <v>#N/A</v>
      </c>
    </row>
    <row r="74" spans="1:4" x14ac:dyDescent="0.3">
      <c r="A74">
        <f t="shared" si="5"/>
        <v>0</v>
      </c>
      <c r="B74">
        <f>'RACI Matrix data'!A77</f>
        <v>0</v>
      </c>
      <c r="C74" t="e">
        <f t="shared" si="3"/>
        <v>#N/A</v>
      </c>
      <c r="D74" t="e">
        <f t="shared" si="4"/>
        <v>#N/A</v>
      </c>
    </row>
    <row r="75" spans="1:4" x14ac:dyDescent="0.3">
      <c r="A75">
        <f t="shared" si="5"/>
        <v>0</v>
      </c>
      <c r="B75">
        <f>'RACI Matrix data'!A78</f>
        <v>0</v>
      </c>
      <c r="C75" t="e">
        <f t="shared" si="3"/>
        <v>#N/A</v>
      </c>
      <c r="D75" t="e">
        <f t="shared" si="4"/>
        <v>#N/A</v>
      </c>
    </row>
    <row r="76" spans="1:4" x14ac:dyDescent="0.3">
      <c r="A76">
        <f t="shared" si="5"/>
        <v>0</v>
      </c>
      <c r="B76">
        <f>'RACI Matrix data'!A79</f>
        <v>0</v>
      </c>
      <c r="C76" t="e">
        <f t="shared" si="3"/>
        <v>#N/A</v>
      </c>
      <c r="D76" t="e">
        <f t="shared" si="4"/>
        <v>#N/A</v>
      </c>
    </row>
    <row r="77" spans="1:4" x14ac:dyDescent="0.3">
      <c r="A77">
        <f t="shared" si="5"/>
        <v>0</v>
      </c>
      <c r="B77">
        <f>'RACI Matrix data'!A80</f>
        <v>0</v>
      </c>
      <c r="C77" t="e">
        <f t="shared" si="3"/>
        <v>#N/A</v>
      </c>
      <c r="D77" t="e">
        <f t="shared" si="4"/>
        <v>#N/A</v>
      </c>
    </row>
    <row r="78" spans="1:4" x14ac:dyDescent="0.3">
      <c r="A78">
        <f t="shared" si="5"/>
        <v>0</v>
      </c>
      <c r="B78">
        <f>'RACI Matrix data'!A81</f>
        <v>0</v>
      </c>
      <c r="C78" t="e">
        <f t="shared" si="3"/>
        <v>#N/A</v>
      </c>
      <c r="D78" t="e">
        <f t="shared" si="4"/>
        <v>#N/A</v>
      </c>
    </row>
    <row r="79" spans="1:4" x14ac:dyDescent="0.3">
      <c r="A79">
        <f t="shared" si="5"/>
        <v>0</v>
      </c>
      <c r="B79">
        <f>'RACI Matrix data'!A82</f>
        <v>0</v>
      </c>
      <c r="C79" t="e">
        <f t="shared" si="3"/>
        <v>#N/A</v>
      </c>
      <c r="D79" t="e">
        <f t="shared" si="4"/>
        <v>#N/A</v>
      </c>
    </row>
    <row r="80" spans="1:4" x14ac:dyDescent="0.3">
      <c r="A80">
        <f t="shared" si="5"/>
        <v>0</v>
      </c>
      <c r="B80">
        <f>'RACI Matrix data'!A83</f>
        <v>0</v>
      </c>
      <c r="C80" t="e">
        <f t="shared" si="3"/>
        <v>#N/A</v>
      </c>
      <c r="D80" t="e">
        <f t="shared" si="4"/>
        <v>#N/A</v>
      </c>
    </row>
    <row r="81" spans="1:4" x14ac:dyDescent="0.3">
      <c r="A81">
        <f t="shared" si="5"/>
        <v>0</v>
      </c>
      <c r="B81">
        <f>'RACI Matrix data'!A84</f>
        <v>0</v>
      </c>
      <c r="C81" t="e">
        <f t="shared" si="3"/>
        <v>#N/A</v>
      </c>
      <c r="D81" t="e">
        <f t="shared" si="4"/>
        <v>#N/A</v>
      </c>
    </row>
    <row r="82" spans="1:4" x14ac:dyDescent="0.3">
      <c r="A82">
        <f t="shared" si="5"/>
        <v>0</v>
      </c>
      <c r="B82">
        <f>'RACI Matrix data'!A85</f>
        <v>0</v>
      </c>
      <c r="C82" t="e">
        <f t="shared" si="3"/>
        <v>#N/A</v>
      </c>
      <c r="D82" t="e">
        <f t="shared" si="4"/>
        <v>#N/A</v>
      </c>
    </row>
    <row r="83" spans="1:4" x14ac:dyDescent="0.3">
      <c r="A83">
        <f t="shared" si="5"/>
        <v>0</v>
      </c>
      <c r="B83">
        <f>'RACI Matrix data'!A86</f>
        <v>0</v>
      </c>
      <c r="C83" t="e">
        <f t="shared" si="3"/>
        <v>#N/A</v>
      </c>
      <c r="D83" t="e">
        <f t="shared" si="4"/>
        <v>#N/A</v>
      </c>
    </row>
    <row r="84" spans="1:4" x14ac:dyDescent="0.3">
      <c r="A84">
        <f t="shared" si="5"/>
        <v>0</v>
      </c>
      <c r="B84">
        <f>'RACI Matrix data'!A87</f>
        <v>0</v>
      </c>
      <c r="C84" t="e">
        <f t="shared" si="3"/>
        <v>#N/A</v>
      </c>
      <c r="D84" t="e">
        <f t="shared" si="4"/>
        <v>#N/A</v>
      </c>
    </row>
    <row r="85" spans="1:4" x14ac:dyDescent="0.3">
      <c r="A85">
        <f t="shared" si="5"/>
        <v>0</v>
      </c>
      <c r="B85">
        <f>'RACI Matrix data'!A88</f>
        <v>0</v>
      </c>
      <c r="C85" t="e">
        <f t="shared" si="3"/>
        <v>#N/A</v>
      </c>
      <c r="D85" t="e">
        <f t="shared" si="4"/>
        <v>#N/A</v>
      </c>
    </row>
    <row r="86" spans="1:4" x14ac:dyDescent="0.3">
      <c r="A86">
        <f t="shared" si="5"/>
        <v>0</v>
      </c>
      <c r="B86">
        <f>'RACI Matrix data'!A89</f>
        <v>0</v>
      </c>
      <c r="C86" t="e">
        <f t="shared" si="3"/>
        <v>#N/A</v>
      </c>
      <c r="D86" t="e">
        <f t="shared" si="4"/>
        <v>#N/A</v>
      </c>
    </row>
    <row r="87" spans="1:4" x14ac:dyDescent="0.3">
      <c r="A87">
        <f t="shared" si="5"/>
        <v>0</v>
      </c>
      <c r="B87">
        <f>'RACI Matrix data'!A90</f>
        <v>0</v>
      </c>
      <c r="C87" t="e">
        <f t="shared" si="3"/>
        <v>#N/A</v>
      </c>
      <c r="D87" t="e">
        <f t="shared" si="4"/>
        <v>#N/A</v>
      </c>
    </row>
    <row r="88" spans="1:4" x14ac:dyDescent="0.3">
      <c r="A88">
        <f t="shared" si="5"/>
        <v>0</v>
      </c>
      <c r="B88">
        <f>'RACI Matrix data'!A91</f>
        <v>0</v>
      </c>
      <c r="C88" t="e">
        <f t="shared" si="3"/>
        <v>#N/A</v>
      </c>
      <c r="D88" t="e">
        <f t="shared" si="4"/>
        <v>#N/A</v>
      </c>
    </row>
    <row r="89" spans="1:4" x14ac:dyDescent="0.3">
      <c r="A89">
        <f t="shared" si="5"/>
        <v>0</v>
      </c>
      <c r="B89">
        <f>'RACI Matrix data'!A92</f>
        <v>0</v>
      </c>
      <c r="C89" t="e">
        <f t="shared" si="3"/>
        <v>#N/A</v>
      </c>
      <c r="D89" t="e">
        <f t="shared" si="4"/>
        <v>#N/A</v>
      </c>
    </row>
    <row r="90" spans="1:4" x14ac:dyDescent="0.3">
      <c r="A90">
        <f t="shared" si="5"/>
        <v>0</v>
      </c>
      <c r="B90">
        <f>'RACI Matrix data'!A93</f>
        <v>0</v>
      </c>
      <c r="C90" t="e">
        <f t="shared" si="3"/>
        <v>#N/A</v>
      </c>
      <c r="D90" t="e">
        <f t="shared" si="4"/>
        <v>#N/A</v>
      </c>
    </row>
    <row r="91" spans="1:4" x14ac:dyDescent="0.3">
      <c r="A91">
        <f t="shared" si="5"/>
        <v>0</v>
      </c>
      <c r="B91">
        <f>'RACI Matrix data'!A94</f>
        <v>0</v>
      </c>
      <c r="C91" t="e">
        <f t="shared" si="3"/>
        <v>#N/A</v>
      </c>
      <c r="D91" t="e">
        <f t="shared" si="4"/>
        <v>#N/A</v>
      </c>
    </row>
    <row r="92" spans="1:4" x14ac:dyDescent="0.3">
      <c r="A92">
        <f t="shared" si="5"/>
        <v>0</v>
      </c>
      <c r="B92">
        <f>'RACI Matrix data'!A95</f>
        <v>0</v>
      </c>
      <c r="C92" t="e">
        <f t="shared" si="3"/>
        <v>#N/A</v>
      </c>
      <c r="D92" t="e">
        <f t="shared" si="4"/>
        <v>#N/A</v>
      </c>
    </row>
    <row r="93" spans="1:4" x14ac:dyDescent="0.3">
      <c r="A93">
        <f t="shared" si="5"/>
        <v>0</v>
      </c>
      <c r="B93">
        <f>'RACI Matrix data'!A96</f>
        <v>0</v>
      </c>
      <c r="C93" t="e">
        <f t="shared" si="3"/>
        <v>#N/A</v>
      </c>
      <c r="D93" t="e">
        <f t="shared" si="4"/>
        <v>#N/A</v>
      </c>
    </row>
    <row r="94" spans="1:4" x14ac:dyDescent="0.3">
      <c r="A94">
        <f t="shared" si="5"/>
        <v>0</v>
      </c>
      <c r="B94">
        <f>'RACI Matrix data'!A97</f>
        <v>0</v>
      </c>
      <c r="C94" t="e">
        <f t="shared" si="3"/>
        <v>#N/A</v>
      </c>
      <c r="D94" t="e">
        <f t="shared" si="4"/>
        <v>#N/A</v>
      </c>
    </row>
    <row r="95" spans="1:4" x14ac:dyDescent="0.3">
      <c r="A95">
        <f t="shared" si="5"/>
        <v>0</v>
      </c>
      <c r="B95">
        <f>'RACI Matrix data'!A98</f>
        <v>0</v>
      </c>
      <c r="C95" t="e">
        <f t="shared" si="3"/>
        <v>#N/A</v>
      </c>
      <c r="D95" t="e">
        <f t="shared" si="4"/>
        <v>#N/A</v>
      </c>
    </row>
    <row r="96" spans="1:4" x14ac:dyDescent="0.3">
      <c r="A96">
        <f t="shared" si="5"/>
        <v>0</v>
      </c>
      <c r="B96">
        <f>'RACI Matrix data'!A99</f>
        <v>0</v>
      </c>
      <c r="C96" t="e">
        <f t="shared" si="3"/>
        <v>#N/A</v>
      </c>
      <c r="D96" t="e">
        <f t="shared" si="4"/>
        <v>#N/A</v>
      </c>
    </row>
    <row r="97" spans="1:4" x14ac:dyDescent="0.3">
      <c r="A97">
        <f t="shared" si="5"/>
        <v>0</v>
      </c>
      <c r="B97">
        <f>'RACI Matrix data'!A100</f>
        <v>0</v>
      </c>
      <c r="C97" t="e">
        <f t="shared" si="3"/>
        <v>#N/A</v>
      </c>
      <c r="D97" t="e">
        <f t="shared" si="4"/>
        <v>#N/A</v>
      </c>
    </row>
    <row r="98" spans="1:4" x14ac:dyDescent="0.3">
      <c r="A98">
        <f t="shared" si="5"/>
        <v>0</v>
      </c>
      <c r="B98">
        <f>'RACI Matrix data'!A101</f>
        <v>0</v>
      </c>
      <c r="C98" t="e">
        <f t="shared" si="3"/>
        <v>#N/A</v>
      </c>
      <c r="D98" t="e">
        <f t="shared" si="4"/>
        <v>#N/A</v>
      </c>
    </row>
    <row r="99" spans="1:4" x14ac:dyDescent="0.3">
      <c r="A99">
        <f t="shared" si="5"/>
        <v>0</v>
      </c>
      <c r="B99">
        <f>'RACI Matrix data'!A102</f>
        <v>0</v>
      </c>
      <c r="C99" t="e">
        <f t="shared" si="3"/>
        <v>#N/A</v>
      </c>
      <c r="D99" t="e">
        <f t="shared" si="4"/>
        <v>#N/A</v>
      </c>
    </row>
    <row r="100" spans="1:4" x14ac:dyDescent="0.3">
      <c r="A100">
        <f t="shared" si="5"/>
        <v>0</v>
      </c>
      <c r="B100">
        <f>'RACI Matrix data'!A103</f>
        <v>0</v>
      </c>
      <c r="C100" t="e">
        <f t="shared" si="3"/>
        <v>#N/A</v>
      </c>
      <c r="D100" t="e">
        <f t="shared" si="4"/>
        <v>#N/A</v>
      </c>
    </row>
    <row r="101" spans="1:4" x14ac:dyDescent="0.3">
      <c r="A101">
        <f t="shared" si="5"/>
        <v>0</v>
      </c>
      <c r="B101">
        <f>'RACI Matrix data'!A104</f>
        <v>0</v>
      </c>
      <c r="C101" t="e">
        <f t="shared" si="3"/>
        <v>#N/A</v>
      </c>
      <c r="D101" t="e">
        <f t="shared" si="4"/>
        <v>#N/A</v>
      </c>
    </row>
    <row r="102" spans="1:4" x14ac:dyDescent="0.3">
      <c r="A102">
        <f t="shared" si="5"/>
        <v>0</v>
      </c>
      <c r="B102">
        <f>'RACI Matrix data'!A105</f>
        <v>0</v>
      </c>
      <c r="C102" t="e">
        <f t="shared" si="3"/>
        <v>#N/A</v>
      </c>
      <c r="D102" t="e">
        <f t="shared" si="4"/>
        <v>#N/A</v>
      </c>
    </row>
    <row r="103" spans="1:4" x14ac:dyDescent="0.3">
      <c r="A103">
        <f t="shared" si="5"/>
        <v>0</v>
      </c>
      <c r="B103">
        <f>'RACI Matrix data'!A106</f>
        <v>0</v>
      </c>
      <c r="C103" t="e">
        <f t="shared" si="3"/>
        <v>#N/A</v>
      </c>
      <c r="D103" t="e">
        <f t="shared" si="4"/>
        <v>#N/A</v>
      </c>
    </row>
    <row r="104" spans="1:4" x14ac:dyDescent="0.3">
      <c r="A104">
        <f t="shared" si="5"/>
        <v>0</v>
      </c>
      <c r="B104">
        <f>'RACI Matrix data'!A107</f>
        <v>0</v>
      </c>
      <c r="C104" t="e">
        <f t="shared" si="3"/>
        <v>#N/A</v>
      </c>
      <c r="D104" t="e">
        <f t="shared" si="4"/>
        <v>#N/A</v>
      </c>
    </row>
    <row r="105" spans="1:4" x14ac:dyDescent="0.3">
      <c r="A105">
        <f t="shared" si="5"/>
        <v>0</v>
      </c>
      <c r="B105">
        <f>'RACI Matrix data'!A108</f>
        <v>0</v>
      </c>
      <c r="C105" t="e">
        <f t="shared" si="3"/>
        <v>#N/A</v>
      </c>
      <c r="D105" t="e">
        <f t="shared" si="4"/>
        <v>#N/A</v>
      </c>
    </row>
    <row r="106" spans="1:4" x14ac:dyDescent="0.3">
      <c r="A106">
        <f t="shared" si="5"/>
        <v>0</v>
      </c>
      <c r="B106">
        <f>'RACI Matrix data'!A109</f>
        <v>0</v>
      </c>
      <c r="C106" t="e">
        <f t="shared" si="3"/>
        <v>#N/A</v>
      </c>
      <c r="D106" t="e">
        <f t="shared" si="4"/>
        <v>#N/A</v>
      </c>
    </row>
    <row r="107" spans="1:4" x14ac:dyDescent="0.3">
      <c r="A107">
        <f t="shared" si="5"/>
        <v>0</v>
      </c>
      <c r="B107">
        <f>'RACI Matrix data'!A110</f>
        <v>0</v>
      </c>
      <c r="C107" t="e">
        <f t="shared" si="3"/>
        <v>#N/A</v>
      </c>
      <c r="D107" t="e">
        <f t="shared" si="4"/>
        <v>#N/A</v>
      </c>
    </row>
    <row r="108" spans="1:4" x14ac:dyDescent="0.3">
      <c r="A108">
        <f t="shared" si="5"/>
        <v>0</v>
      </c>
      <c r="B108">
        <f>'RACI Matrix data'!A111</f>
        <v>0</v>
      </c>
      <c r="C108" t="e">
        <f t="shared" si="3"/>
        <v>#N/A</v>
      </c>
      <c r="D108" t="e">
        <f t="shared" si="4"/>
        <v>#N/A</v>
      </c>
    </row>
    <row r="109" spans="1:4" x14ac:dyDescent="0.3">
      <c r="A109">
        <f t="shared" si="5"/>
        <v>0</v>
      </c>
      <c r="B109">
        <f>'RACI Matrix data'!A112</f>
        <v>0</v>
      </c>
      <c r="C109" t="e">
        <f t="shared" si="3"/>
        <v>#N/A</v>
      </c>
      <c r="D109" t="e">
        <f t="shared" si="4"/>
        <v>#N/A</v>
      </c>
    </row>
    <row r="110" spans="1:4" x14ac:dyDescent="0.3">
      <c r="A110">
        <f t="shared" si="5"/>
        <v>0</v>
      </c>
      <c r="B110">
        <f>'RACI Matrix data'!A113</f>
        <v>0</v>
      </c>
      <c r="C110" t="e">
        <f t="shared" si="3"/>
        <v>#N/A</v>
      </c>
      <c r="D110" t="e">
        <f t="shared" si="4"/>
        <v>#N/A</v>
      </c>
    </row>
    <row r="111" spans="1:4" x14ac:dyDescent="0.3">
      <c r="A111">
        <f t="shared" si="5"/>
        <v>0</v>
      </c>
      <c r="B111">
        <f>'RACI Matrix data'!A114</f>
        <v>0</v>
      </c>
      <c r="C111" t="e">
        <f t="shared" si="3"/>
        <v>#N/A</v>
      </c>
      <c r="D111" t="e">
        <f t="shared" si="4"/>
        <v>#N/A</v>
      </c>
    </row>
    <row r="112" spans="1:4" x14ac:dyDescent="0.3">
      <c r="A112">
        <f t="shared" si="5"/>
        <v>0</v>
      </c>
      <c r="B112">
        <f>'RACI Matrix data'!A115</f>
        <v>0</v>
      </c>
      <c r="C112" t="e">
        <f t="shared" si="3"/>
        <v>#N/A</v>
      </c>
      <c r="D112" t="e">
        <f t="shared" si="4"/>
        <v>#N/A</v>
      </c>
    </row>
    <row r="113" spans="1:4" x14ac:dyDescent="0.3">
      <c r="A113">
        <f t="shared" si="5"/>
        <v>0</v>
      </c>
      <c r="B113">
        <f>'RACI Matrix data'!A116</f>
        <v>0</v>
      </c>
      <c r="C113" t="e">
        <f t="shared" si="3"/>
        <v>#N/A</v>
      </c>
      <c r="D113" t="e">
        <f t="shared" si="4"/>
        <v>#N/A</v>
      </c>
    </row>
    <row r="114" spans="1:4" x14ac:dyDescent="0.3">
      <c r="A114">
        <f t="shared" si="5"/>
        <v>0</v>
      </c>
      <c r="B114">
        <f>'RACI Matrix data'!A117</f>
        <v>0</v>
      </c>
      <c r="C114" t="e">
        <f t="shared" si="3"/>
        <v>#N/A</v>
      </c>
      <c r="D114" t="e">
        <f t="shared" si="4"/>
        <v>#N/A</v>
      </c>
    </row>
    <row r="115" spans="1:4" x14ac:dyDescent="0.3">
      <c r="A115">
        <f t="shared" si="5"/>
        <v>0</v>
      </c>
      <c r="B115">
        <f>'RACI Matrix data'!A118</f>
        <v>0</v>
      </c>
      <c r="C115" t="e">
        <f t="shared" si="3"/>
        <v>#N/A</v>
      </c>
      <c r="D115" t="e">
        <f t="shared" si="4"/>
        <v>#N/A</v>
      </c>
    </row>
    <row r="116" spans="1:4" x14ac:dyDescent="0.3">
      <c r="A116">
        <f t="shared" si="5"/>
        <v>0</v>
      </c>
      <c r="B116">
        <f>'RACI Matrix data'!A119</f>
        <v>0</v>
      </c>
      <c r="C116" t="e">
        <f t="shared" si="3"/>
        <v>#N/A</v>
      </c>
      <c r="D116" t="e">
        <f t="shared" si="4"/>
        <v>#N/A</v>
      </c>
    </row>
    <row r="117" spans="1:4" x14ac:dyDescent="0.3">
      <c r="A117">
        <f t="shared" si="5"/>
        <v>0</v>
      </c>
      <c r="B117">
        <f>'RACI Matrix data'!A120</f>
        <v>0</v>
      </c>
      <c r="C117" t="e">
        <f t="shared" si="3"/>
        <v>#N/A</v>
      </c>
      <c r="D117" t="e">
        <f t="shared" si="4"/>
        <v>#N/A</v>
      </c>
    </row>
    <row r="118" spans="1:4" x14ac:dyDescent="0.3">
      <c r="A118">
        <f t="shared" si="5"/>
        <v>0</v>
      </c>
      <c r="B118">
        <f>'RACI Matrix data'!A121</f>
        <v>0</v>
      </c>
      <c r="C118" t="e">
        <f t="shared" si="3"/>
        <v>#N/A</v>
      </c>
      <c r="D118" t="e">
        <f t="shared" si="4"/>
        <v>#N/A</v>
      </c>
    </row>
    <row r="119" spans="1:4" x14ac:dyDescent="0.3">
      <c r="A119">
        <f t="shared" si="5"/>
        <v>0</v>
      </c>
      <c r="B119">
        <f>'RACI Matrix data'!A122</f>
        <v>0</v>
      </c>
      <c r="C119" t="e">
        <f t="shared" si="3"/>
        <v>#N/A</v>
      </c>
      <c r="D119" t="e">
        <f t="shared" si="4"/>
        <v>#N/A</v>
      </c>
    </row>
    <row r="120" spans="1:4" x14ac:dyDescent="0.3">
      <c r="A120">
        <f t="shared" si="5"/>
        <v>0</v>
      </c>
      <c r="B120">
        <f>'RACI Matrix data'!A123</f>
        <v>0</v>
      </c>
      <c r="C120" t="e">
        <f t="shared" si="3"/>
        <v>#N/A</v>
      </c>
      <c r="D120" t="e">
        <f t="shared" si="4"/>
        <v>#N/A</v>
      </c>
    </row>
    <row r="121" spans="1:4" x14ac:dyDescent="0.3">
      <c r="A121">
        <f t="shared" si="5"/>
        <v>0</v>
      </c>
      <c r="B121">
        <f>'RACI Matrix data'!A124</f>
        <v>0</v>
      </c>
      <c r="C121" t="e">
        <f t="shared" si="3"/>
        <v>#N/A</v>
      </c>
      <c r="D121" t="e">
        <f t="shared" si="4"/>
        <v>#N/A</v>
      </c>
    </row>
    <row r="122" spans="1:4" x14ac:dyDescent="0.3">
      <c r="A122">
        <f t="shared" si="5"/>
        <v>0</v>
      </c>
      <c r="B122">
        <f>'RACI Matrix data'!A125</f>
        <v>0</v>
      </c>
      <c r="C122" t="e">
        <f t="shared" si="3"/>
        <v>#N/A</v>
      </c>
      <c r="D122" t="e">
        <f t="shared" si="4"/>
        <v>#N/A</v>
      </c>
    </row>
    <row r="123" spans="1:4" x14ac:dyDescent="0.3">
      <c r="A123">
        <f t="shared" si="5"/>
        <v>0</v>
      </c>
      <c r="B123">
        <f>'RACI Matrix data'!A126</f>
        <v>0</v>
      </c>
      <c r="C123" t="e">
        <f t="shared" si="3"/>
        <v>#N/A</v>
      </c>
      <c r="D123" t="e">
        <f t="shared" si="4"/>
        <v>#N/A</v>
      </c>
    </row>
    <row r="124" spans="1:4" x14ac:dyDescent="0.3">
      <c r="A124">
        <f t="shared" si="5"/>
        <v>0</v>
      </c>
      <c r="B124">
        <f>'RACI Matrix data'!A127</f>
        <v>0</v>
      </c>
      <c r="C124" t="e">
        <f t="shared" si="3"/>
        <v>#N/A</v>
      </c>
      <c r="D124" t="e">
        <f t="shared" si="4"/>
        <v>#N/A</v>
      </c>
    </row>
    <row r="125" spans="1:4" x14ac:dyDescent="0.3">
      <c r="A125">
        <f t="shared" si="5"/>
        <v>0</v>
      </c>
      <c r="B125">
        <f>'RACI Matrix data'!A128</f>
        <v>0</v>
      </c>
      <c r="C125" t="e">
        <f t="shared" si="3"/>
        <v>#N/A</v>
      </c>
      <c r="D125" t="e">
        <f t="shared" si="4"/>
        <v>#N/A</v>
      </c>
    </row>
    <row r="126" spans="1:4" x14ac:dyDescent="0.3">
      <c r="A126">
        <f t="shared" si="5"/>
        <v>0</v>
      </c>
      <c r="B126">
        <f>'RACI Matrix data'!A129</f>
        <v>0</v>
      </c>
      <c r="C126" t="e">
        <f t="shared" si="3"/>
        <v>#N/A</v>
      </c>
      <c r="D126" t="e">
        <f t="shared" si="4"/>
        <v>#N/A</v>
      </c>
    </row>
    <row r="127" spans="1:4" x14ac:dyDescent="0.3">
      <c r="A127">
        <f t="shared" si="5"/>
        <v>0</v>
      </c>
      <c r="B127">
        <f>'RACI Matrix data'!A130</f>
        <v>0</v>
      </c>
      <c r="C127" t="e">
        <f t="shared" si="3"/>
        <v>#N/A</v>
      </c>
      <c r="D127" t="e">
        <f t="shared" si="4"/>
        <v>#N/A</v>
      </c>
    </row>
    <row r="128" spans="1:4" x14ac:dyDescent="0.3">
      <c r="A128">
        <f t="shared" si="5"/>
        <v>0</v>
      </c>
      <c r="B128">
        <f>'RACI Matrix data'!A131</f>
        <v>0</v>
      </c>
      <c r="C128" t="e">
        <f t="shared" si="3"/>
        <v>#N/A</v>
      </c>
      <c r="D128" t="e">
        <f t="shared" si="4"/>
        <v>#N/A</v>
      </c>
    </row>
    <row r="129" spans="1:4" x14ac:dyDescent="0.3">
      <c r="A129">
        <f t="shared" si="5"/>
        <v>0</v>
      </c>
      <c r="B129">
        <f>'RACI Matrix data'!A132</f>
        <v>0</v>
      </c>
      <c r="C129" t="e">
        <f t="shared" ref="C129:C192" si="6">VLOOKUP(B129,keuzedata,3,FALSE)</f>
        <v>#N/A</v>
      </c>
      <c r="D129" t="e">
        <f t="shared" ref="D129:D192" si="7">VLOOKUP(B129,keuzedata,keuzerolnummer+3,FALSE)</f>
        <v>#N/A</v>
      </c>
    </row>
    <row r="130" spans="1:4" x14ac:dyDescent="0.3">
      <c r="A130">
        <f t="shared" ref="A130:A193" si="8">IF(ISNA(D130),0,IF(D130=0,(B130*-1),1000))+B130</f>
        <v>0</v>
      </c>
      <c r="B130">
        <f>'RACI Matrix data'!A133</f>
        <v>0</v>
      </c>
      <c r="C130" t="e">
        <f t="shared" si="6"/>
        <v>#N/A</v>
      </c>
      <c r="D130" t="e">
        <f t="shared" si="7"/>
        <v>#N/A</v>
      </c>
    </row>
    <row r="131" spans="1:4" x14ac:dyDescent="0.3">
      <c r="A131">
        <f t="shared" si="8"/>
        <v>0</v>
      </c>
      <c r="B131">
        <f>'RACI Matrix data'!A134</f>
        <v>0</v>
      </c>
      <c r="C131" t="e">
        <f t="shared" si="6"/>
        <v>#N/A</v>
      </c>
      <c r="D131" t="e">
        <f t="shared" si="7"/>
        <v>#N/A</v>
      </c>
    </row>
    <row r="132" spans="1:4" x14ac:dyDescent="0.3">
      <c r="A132">
        <f t="shared" si="8"/>
        <v>0</v>
      </c>
      <c r="B132">
        <f>'RACI Matrix data'!A135</f>
        <v>0</v>
      </c>
      <c r="C132" t="e">
        <f t="shared" si="6"/>
        <v>#N/A</v>
      </c>
      <c r="D132" t="e">
        <f t="shared" si="7"/>
        <v>#N/A</v>
      </c>
    </row>
    <row r="133" spans="1:4" x14ac:dyDescent="0.3">
      <c r="A133">
        <f t="shared" si="8"/>
        <v>0</v>
      </c>
      <c r="B133">
        <f>'RACI Matrix data'!A136</f>
        <v>0</v>
      </c>
      <c r="C133" t="e">
        <f t="shared" si="6"/>
        <v>#N/A</v>
      </c>
      <c r="D133" t="e">
        <f t="shared" si="7"/>
        <v>#N/A</v>
      </c>
    </row>
    <row r="134" spans="1:4" x14ac:dyDescent="0.3">
      <c r="A134">
        <f t="shared" si="8"/>
        <v>0</v>
      </c>
      <c r="B134">
        <f>'RACI Matrix data'!A137</f>
        <v>0</v>
      </c>
      <c r="C134" t="e">
        <f t="shared" si="6"/>
        <v>#N/A</v>
      </c>
      <c r="D134" t="e">
        <f t="shared" si="7"/>
        <v>#N/A</v>
      </c>
    </row>
    <row r="135" spans="1:4" x14ac:dyDescent="0.3">
      <c r="A135">
        <f t="shared" si="8"/>
        <v>0</v>
      </c>
      <c r="B135">
        <f>'RACI Matrix data'!A138</f>
        <v>0</v>
      </c>
      <c r="C135" t="e">
        <f t="shared" si="6"/>
        <v>#N/A</v>
      </c>
      <c r="D135" t="e">
        <f t="shared" si="7"/>
        <v>#N/A</v>
      </c>
    </row>
    <row r="136" spans="1:4" x14ac:dyDescent="0.3">
      <c r="A136">
        <f t="shared" si="8"/>
        <v>0</v>
      </c>
      <c r="B136">
        <f>'RACI Matrix data'!A139</f>
        <v>0</v>
      </c>
      <c r="C136" t="e">
        <f t="shared" si="6"/>
        <v>#N/A</v>
      </c>
      <c r="D136" t="e">
        <f t="shared" si="7"/>
        <v>#N/A</v>
      </c>
    </row>
    <row r="137" spans="1:4" x14ac:dyDescent="0.3">
      <c r="A137">
        <f t="shared" si="8"/>
        <v>0</v>
      </c>
      <c r="B137">
        <f>'RACI Matrix data'!A140</f>
        <v>0</v>
      </c>
      <c r="C137" t="e">
        <f t="shared" si="6"/>
        <v>#N/A</v>
      </c>
      <c r="D137" t="e">
        <f t="shared" si="7"/>
        <v>#N/A</v>
      </c>
    </row>
    <row r="138" spans="1:4" x14ac:dyDescent="0.3">
      <c r="A138">
        <f t="shared" si="8"/>
        <v>0</v>
      </c>
      <c r="B138">
        <f>'RACI Matrix data'!A141</f>
        <v>0</v>
      </c>
      <c r="C138" t="e">
        <f t="shared" si="6"/>
        <v>#N/A</v>
      </c>
      <c r="D138" t="e">
        <f t="shared" si="7"/>
        <v>#N/A</v>
      </c>
    </row>
    <row r="139" spans="1:4" x14ac:dyDescent="0.3">
      <c r="A139">
        <f t="shared" si="8"/>
        <v>0</v>
      </c>
      <c r="B139">
        <f>'RACI Matrix data'!A142</f>
        <v>0</v>
      </c>
      <c r="C139" t="e">
        <f t="shared" si="6"/>
        <v>#N/A</v>
      </c>
      <c r="D139" t="e">
        <f t="shared" si="7"/>
        <v>#N/A</v>
      </c>
    </row>
    <row r="140" spans="1:4" x14ac:dyDescent="0.3">
      <c r="A140">
        <f t="shared" si="8"/>
        <v>0</v>
      </c>
      <c r="B140">
        <f>'RACI Matrix data'!A143</f>
        <v>0</v>
      </c>
      <c r="C140" t="e">
        <f t="shared" si="6"/>
        <v>#N/A</v>
      </c>
      <c r="D140" t="e">
        <f t="shared" si="7"/>
        <v>#N/A</v>
      </c>
    </row>
    <row r="141" spans="1:4" x14ac:dyDescent="0.3">
      <c r="A141">
        <f t="shared" si="8"/>
        <v>0</v>
      </c>
      <c r="B141">
        <f>'RACI Matrix data'!A144</f>
        <v>0</v>
      </c>
      <c r="C141" t="e">
        <f t="shared" si="6"/>
        <v>#N/A</v>
      </c>
      <c r="D141" t="e">
        <f t="shared" si="7"/>
        <v>#N/A</v>
      </c>
    </row>
    <row r="142" spans="1:4" x14ac:dyDescent="0.3">
      <c r="A142">
        <f t="shared" si="8"/>
        <v>0</v>
      </c>
      <c r="B142">
        <f>'RACI Matrix data'!A145</f>
        <v>0</v>
      </c>
      <c r="C142" t="e">
        <f t="shared" si="6"/>
        <v>#N/A</v>
      </c>
      <c r="D142" t="e">
        <f t="shared" si="7"/>
        <v>#N/A</v>
      </c>
    </row>
    <row r="143" spans="1:4" x14ac:dyDescent="0.3">
      <c r="A143">
        <f t="shared" si="8"/>
        <v>0</v>
      </c>
      <c r="B143">
        <f>'RACI Matrix data'!A146</f>
        <v>0</v>
      </c>
      <c r="C143" t="e">
        <f t="shared" si="6"/>
        <v>#N/A</v>
      </c>
      <c r="D143" t="e">
        <f t="shared" si="7"/>
        <v>#N/A</v>
      </c>
    </row>
    <row r="144" spans="1:4" x14ac:dyDescent="0.3">
      <c r="A144">
        <f t="shared" si="8"/>
        <v>0</v>
      </c>
      <c r="B144">
        <f>'RACI Matrix data'!A147</f>
        <v>0</v>
      </c>
      <c r="C144" t="e">
        <f t="shared" si="6"/>
        <v>#N/A</v>
      </c>
      <c r="D144" t="e">
        <f t="shared" si="7"/>
        <v>#N/A</v>
      </c>
    </row>
    <row r="145" spans="1:4" x14ac:dyDescent="0.3">
      <c r="A145">
        <f t="shared" si="8"/>
        <v>0</v>
      </c>
      <c r="B145">
        <f>'RACI Matrix data'!A148</f>
        <v>0</v>
      </c>
      <c r="C145" t="e">
        <f t="shared" si="6"/>
        <v>#N/A</v>
      </c>
      <c r="D145" t="e">
        <f t="shared" si="7"/>
        <v>#N/A</v>
      </c>
    </row>
    <row r="146" spans="1:4" x14ac:dyDescent="0.3">
      <c r="A146">
        <f t="shared" si="8"/>
        <v>0</v>
      </c>
      <c r="B146">
        <f>'RACI Matrix data'!A149</f>
        <v>0</v>
      </c>
      <c r="C146" t="e">
        <f t="shared" si="6"/>
        <v>#N/A</v>
      </c>
      <c r="D146" t="e">
        <f t="shared" si="7"/>
        <v>#N/A</v>
      </c>
    </row>
    <row r="147" spans="1:4" x14ac:dyDescent="0.3">
      <c r="A147">
        <f t="shared" si="8"/>
        <v>0</v>
      </c>
      <c r="B147">
        <f>'RACI Matrix data'!A150</f>
        <v>0</v>
      </c>
      <c r="C147" t="e">
        <f t="shared" si="6"/>
        <v>#N/A</v>
      </c>
      <c r="D147" t="e">
        <f t="shared" si="7"/>
        <v>#N/A</v>
      </c>
    </row>
    <row r="148" spans="1:4" x14ac:dyDescent="0.3">
      <c r="A148">
        <f t="shared" si="8"/>
        <v>0</v>
      </c>
      <c r="B148">
        <f>'RACI Matrix data'!A151</f>
        <v>0</v>
      </c>
      <c r="C148" t="e">
        <f t="shared" si="6"/>
        <v>#N/A</v>
      </c>
      <c r="D148" t="e">
        <f t="shared" si="7"/>
        <v>#N/A</v>
      </c>
    </row>
    <row r="149" spans="1:4" x14ac:dyDescent="0.3">
      <c r="A149">
        <f t="shared" si="8"/>
        <v>0</v>
      </c>
      <c r="B149">
        <f>'RACI Matrix data'!A152</f>
        <v>0</v>
      </c>
      <c r="C149" t="e">
        <f t="shared" si="6"/>
        <v>#N/A</v>
      </c>
      <c r="D149" t="e">
        <f t="shared" si="7"/>
        <v>#N/A</v>
      </c>
    </row>
    <row r="150" spans="1:4" x14ac:dyDescent="0.3">
      <c r="A150">
        <f t="shared" si="8"/>
        <v>0</v>
      </c>
      <c r="B150">
        <f>'RACI Matrix data'!A153</f>
        <v>0</v>
      </c>
      <c r="C150" t="e">
        <f t="shared" si="6"/>
        <v>#N/A</v>
      </c>
      <c r="D150" t="e">
        <f t="shared" si="7"/>
        <v>#N/A</v>
      </c>
    </row>
    <row r="151" spans="1:4" x14ac:dyDescent="0.3">
      <c r="A151">
        <f t="shared" si="8"/>
        <v>0</v>
      </c>
      <c r="B151">
        <f>'RACI Matrix data'!A154</f>
        <v>0</v>
      </c>
      <c r="C151" t="e">
        <f t="shared" si="6"/>
        <v>#N/A</v>
      </c>
      <c r="D151" t="e">
        <f t="shared" si="7"/>
        <v>#N/A</v>
      </c>
    </row>
    <row r="152" spans="1:4" x14ac:dyDescent="0.3">
      <c r="A152">
        <f t="shared" si="8"/>
        <v>0</v>
      </c>
      <c r="B152">
        <f>'RACI Matrix data'!A155</f>
        <v>0</v>
      </c>
      <c r="C152" t="e">
        <f t="shared" si="6"/>
        <v>#N/A</v>
      </c>
      <c r="D152" t="e">
        <f t="shared" si="7"/>
        <v>#N/A</v>
      </c>
    </row>
    <row r="153" spans="1:4" x14ac:dyDescent="0.3">
      <c r="A153">
        <f t="shared" si="8"/>
        <v>0</v>
      </c>
      <c r="B153">
        <f>'RACI Matrix data'!A156</f>
        <v>0</v>
      </c>
      <c r="C153" t="e">
        <f t="shared" si="6"/>
        <v>#N/A</v>
      </c>
      <c r="D153" t="e">
        <f t="shared" si="7"/>
        <v>#N/A</v>
      </c>
    </row>
    <row r="154" spans="1:4" x14ac:dyDescent="0.3">
      <c r="A154">
        <f t="shared" si="8"/>
        <v>0</v>
      </c>
      <c r="B154">
        <f>'RACI Matrix data'!A157</f>
        <v>0</v>
      </c>
      <c r="C154" t="e">
        <f t="shared" si="6"/>
        <v>#N/A</v>
      </c>
      <c r="D154" t="e">
        <f t="shared" si="7"/>
        <v>#N/A</v>
      </c>
    </row>
    <row r="155" spans="1:4" x14ac:dyDescent="0.3">
      <c r="A155">
        <f t="shared" si="8"/>
        <v>0</v>
      </c>
      <c r="B155">
        <f>'RACI Matrix data'!A158</f>
        <v>0</v>
      </c>
      <c r="C155" t="e">
        <f t="shared" si="6"/>
        <v>#N/A</v>
      </c>
      <c r="D155" t="e">
        <f t="shared" si="7"/>
        <v>#N/A</v>
      </c>
    </row>
    <row r="156" spans="1:4" x14ac:dyDescent="0.3">
      <c r="A156">
        <f t="shared" si="8"/>
        <v>0</v>
      </c>
      <c r="B156">
        <f>'RACI Matrix data'!A159</f>
        <v>0</v>
      </c>
      <c r="C156" t="e">
        <f t="shared" si="6"/>
        <v>#N/A</v>
      </c>
      <c r="D156" t="e">
        <f t="shared" si="7"/>
        <v>#N/A</v>
      </c>
    </row>
    <row r="157" spans="1:4" x14ac:dyDescent="0.3">
      <c r="A157">
        <f t="shared" si="8"/>
        <v>0</v>
      </c>
      <c r="B157">
        <f>'RACI Matrix data'!A160</f>
        <v>0</v>
      </c>
      <c r="C157" t="e">
        <f t="shared" si="6"/>
        <v>#N/A</v>
      </c>
      <c r="D157" t="e">
        <f t="shared" si="7"/>
        <v>#N/A</v>
      </c>
    </row>
    <row r="158" spans="1:4" x14ac:dyDescent="0.3">
      <c r="A158">
        <f t="shared" si="8"/>
        <v>0</v>
      </c>
      <c r="B158">
        <f>'RACI Matrix data'!A161</f>
        <v>0</v>
      </c>
      <c r="C158" t="e">
        <f t="shared" si="6"/>
        <v>#N/A</v>
      </c>
      <c r="D158" t="e">
        <f t="shared" si="7"/>
        <v>#N/A</v>
      </c>
    </row>
    <row r="159" spans="1:4" x14ac:dyDescent="0.3">
      <c r="A159">
        <f t="shared" si="8"/>
        <v>0</v>
      </c>
      <c r="B159">
        <f>'RACI Matrix data'!A162</f>
        <v>0</v>
      </c>
      <c r="C159" t="e">
        <f t="shared" si="6"/>
        <v>#N/A</v>
      </c>
      <c r="D159" t="e">
        <f t="shared" si="7"/>
        <v>#N/A</v>
      </c>
    </row>
    <row r="160" spans="1:4" x14ac:dyDescent="0.3">
      <c r="A160">
        <f t="shared" si="8"/>
        <v>0</v>
      </c>
      <c r="B160">
        <f>'RACI Matrix data'!A163</f>
        <v>0</v>
      </c>
      <c r="C160" t="e">
        <f t="shared" si="6"/>
        <v>#N/A</v>
      </c>
      <c r="D160" t="e">
        <f t="shared" si="7"/>
        <v>#N/A</v>
      </c>
    </row>
    <row r="161" spans="1:4" x14ac:dyDescent="0.3">
      <c r="A161">
        <f t="shared" si="8"/>
        <v>0</v>
      </c>
      <c r="B161">
        <f>'RACI Matrix data'!A164</f>
        <v>0</v>
      </c>
      <c r="C161" t="e">
        <f t="shared" si="6"/>
        <v>#N/A</v>
      </c>
      <c r="D161" t="e">
        <f t="shared" si="7"/>
        <v>#N/A</v>
      </c>
    </row>
    <row r="162" spans="1:4" x14ac:dyDescent="0.3">
      <c r="A162">
        <f t="shared" si="8"/>
        <v>0</v>
      </c>
      <c r="B162">
        <f>'RACI Matrix data'!A165</f>
        <v>0</v>
      </c>
      <c r="C162" t="e">
        <f t="shared" si="6"/>
        <v>#N/A</v>
      </c>
      <c r="D162" t="e">
        <f t="shared" si="7"/>
        <v>#N/A</v>
      </c>
    </row>
    <row r="163" spans="1:4" x14ac:dyDescent="0.3">
      <c r="A163">
        <f t="shared" si="8"/>
        <v>0</v>
      </c>
      <c r="B163">
        <f>'RACI Matrix data'!A166</f>
        <v>0</v>
      </c>
      <c r="C163" t="e">
        <f t="shared" si="6"/>
        <v>#N/A</v>
      </c>
      <c r="D163" t="e">
        <f t="shared" si="7"/>
        <v>#N/A</v>
      </c>
    </row>
    <row r="164" spans="1:4" x14ac:dyDescent="0.3">
      <c r="A164">
        <f t="shared" si="8"/>
        <v>0</v>
      </c>
      <c r="B164">
        <f>'RACI Matrix data'!A167</f>
        <v>0</v>
      </c>
      <c r="C164" t="e">
        <f t="shared" si="6"/>
        <v>#N/A</v>
      </c>
      <c r="D164" t="e">
        <f t="shared" si="7"/>
        <v>#N/A</v>
      </c>
    </row>
    <row r="165" spans="1:4" x14ac:dyDescent="0.3">
      <c r="A165">
        <f t="shared" si="8"/>
        <v>0</v>
      </c>
      <c r="B165">
        <f>'RACI Matrix data'!A168</f>
        <v>0</v>
      </c>
      <c r="C165" t="e">
        <f t="shared" si="6"/>
        <v>#N/A</v>
      </c>
      <c r="D165" t="e">
        <f t="shared" si="7"/>
        <v>#N/A</v>
      </c>
    </row>
    <row r="166" spans="1:4" x14ac:dyDescent="0.3">
      <c r="A166">
        <f t="shared" si="8"/>
        <v>0</v>
      </c>
      <c r="B166">
        <f>'RACI Matrix data'!A169</f>
        <v>0</v>
      </c>
      <c r="C166" t="e">
        <f t="shared" si="6"/>
        <v>#N/A</v>
      </c>
      <c r="D166" t="e">
        <f t="shared" si="7"/>
        <v>#N/A</v>
      </c>
    </row>
    <row r="167" spans="1:4" x14ac:dyDescent="0.3">
      <c r="A167">
        <f t="shared" si="8"/>
        <v>0</v>
      </c>
      <c r="B167">
        <f>'RACI Matrix data'!A170</f>
        <v>0</v>
      </c>
      <c r="C167" t="e">
        <f t="shared" si="6"/>
        <v>#N/A</v>
      </c>
      <c r="D167" t="e">
        <f t="shared" si="7"/>
        <v>#N/A</v>
      </c>
    </row>
    <row r="168" spans="1:4" x14ac:dyDescent="0.3">
      <c r="A168">
        <f t="shared" si="8"/>
        <v>0</v>
      </c>
      <c r="B168">
        <f>'RACI Matrix data'!A171</f>
        <v>0</v>
      </c>
      <c r="C168" t="e">
        <f t="shared" si="6"/>
        <v>#N/A</v>
      </c>
      <c r="D168" t="e">
        <f t="shared" si="7"/>
        <v>#N/A</v>
      </c>
    </row>
    <row r="169" spans="1:4" x14ac:dyDescent="0.3">
      <c r="A169">
        <f t="shared" si="8"/>
        <v>0</v>
      </c>
      <c r="B169">
        <f>'RACI Matrix data'!A172</f>
        <v>0</v>
      </c>
      <c r="C169" t="e">
        <f t="shared" si="6"/>
        <v>#N/A</v>
      </c>
      <c r="D169" t="e">
        <f t="shared" si="7"/>
        <v>#N/A</v>
      </c>
    </row>
    <row r="170" spans="1:4" x14ac:dyDescent="0.3">
      <c r="A170">
        <f t="shared" si="8"/>
        <v>0</v>
      </c>
      <c r="B170">
        <f>'RACI Matrix data'!A173</f>
        <v>0</v>
      </c>
      <c r="C170" t="e">
        <f t="shared" si="6"/>
        <v>#N/A</v>
      </c>
      <c r="D170" t="e">
        <f t="shared" si="7"/>
        <v>#N/A</v>
      </c>
    </row>
    <row r="171" spans="1:4" x14ac:dyDescent="0.3">
      <c r="A171">
        <f t="shared" si="8"/>
        <v>0</v>
      </c>
      <c r="B171">
        <f>'RACI Matrix data'!A174</f>
        <v>0</v>
      </c>
      <c r="C171" t="e">
        <f t="shared" si="6"/>
        <v>#N/A</v>
      </c>
      <c r="D171" t="e">
        <f t="shared" si="7"/>
        <v>#N/A</v>
      </c>
    </row>
    <row r="172" spans="1:4" x14ac:dyDescent="0.3">
      <c r="A172">
        <f t="shared" si="8"/>
        <v>0</v>
      </c>
      <c r="B172">
        <f>'RACI Matrix data'!A175</f>
        <v>0</v>
      </c>
      <c r="C172" t="e">
        <f t="shared" si="6"/>
        <v>#N/A</v>
      </c>
      <c r="D172" t="e">
        <f t="shared" si="7"/>
        <v>#N/A</v>
      </c>
    </row>
    <row r="173" spans="1:4" x14ac:dyDescent="0.3">
      <c r="A173">
        <f t="shared" si="8"/>
        <v>0</v>
      </c>
      <c r="B173">
        <f>'RACI Matrix data'!A176</f>
        <v>0</v>
      </c>
      <c r="C173" t="e">
        <f t="shared" si="6"/>
        <v>#N/A</v>
      </c>
      <c r="D173" t="e">
        <f t="shared" si="7"/>
        <v>#N/A</v>
      </c>
    </row>
    <row r="174" spans="1:4" x14ac:dyDescent="0.3">
      <c r="A174">
        <f t="shared" si="8"/>
        <v>0</v>
      </c>
      <c r="B174">
        <f>'RACI Matrix data'!A177</f>
        <v>0</v>
      </c>
      <c r="C174" t="e">
        <f t="shared" si="6"/>
        <v>#N/A</v>
      </c>
      <c r="D174" t="e">
        <f t="shared" si="7"/>
        <v>#N/A</v>
      </c>
    </row>
    <row r="175" spans="1:4" x14ac:dyDescent="0.3">
      <c r="A175">
        <f t="shared" si="8"/>
        <v>0</v>
      </c>
      <c r="B175">
        <f>'RACI Matrix data'!A178</f>
        <v>0</v>
      </c>
      <c r="C175" t="e">
        <f t="shared" si="6"/>
        <v>#N/A</v>
      </c>
      <c r="D175" t="e">
        <f t="shared" si="7"/>
        <v>#N/A</v>
      </c>
    </row>
    <row r="176" spans="1:4" x14ac:dyDescent="0.3">
      <c r="A176">
        <f t="shared" si="8"/>
        <v>0</v>
      </c>
      <c r="B176">
        <f>'RACI Matrix data'!A179</f>
        <v>0</v>
      </c>
      <c r="C176" t="e">
        <f t="shared" si="6"/>
        <v>#N/A</v>
      </c>
      <c r="D176" t="e">
        <f t="shared" si="7"/>
        <v>#N/A</v>
      </c>
    </row>
    <row r="177" spans="1:4" x14ac:dyDescent="0.3">
      <c r="A177">
        <f t="shared" si="8"/>
        <v>0</v>
      </c>
      <c r="B177">
        <f>'RACI Matrix data'!A180</f>
        <v>0</v>
      </c>
      <c r="C177" t="e">
        <f t="shared" si="6"/>
        <v>#N/A</v>
      </c>
      <c r="D177" t="e">
        <f t="shared" si="7"/>
        <v>#N/A</v>
      </c>
    </row>
    <row r="178" spans="1:4" x14ac:dyDescent="0.3">
      <c r="A178">
        <f t="shared" si="8"/>
        <v>0</v>
      </c>
      <c r="B178">
        <f>'RACI Matrix data'!A181</f>
        <v>0</v>
      </c>
      <c r="C178" t="e">
        <f t="shared" si="6"/>
        <v>#N/A</v>
      </c>
      <c r="D178" t="e">
        <f t="shared" si="7"/>
        <v>#N/A</v>
      </c>
    </row>
    <row r="179" spans="1:4" x14ac:dyDescent="0.3">
      <c r="A179">
        <f t="shared" si="8"/>
        <v>0</v>
      </c>
      <c r="B179">
        <f>'RACI Matrix data'!A182</f>
        <v>0</v>
      </c>
      <c r="C179" t="e">
        <f t="shared" si="6"/>
        <v>#N/A</v>
      </c>
      <c r="D179" t="e">
        <f t="shared" si="7"/>
        <v>#N/A</v>
      </c>
    </row>
    <row r="180" spans="1:4" x14ac:dyDescent="0.3">
      <c r="A180">
        <f t="shared" si="8"/>
        <v>0</v>
      </c>
      <c r="B180">
        <f>'RACI Matrix data'!A183</f>
        <v>0</v>
      </c>
      <c r="C180" t="e">
        <f t="shared" si="6"/>
        <v>#N/A</v>
      </c>
      <c r="D180" t="e">
        <f t="shared" si="7"/>
        <v>#N/A</v>
      </c>
    </row>
    <row r="181" spans="1:4" x14ac:dyDescent="0.3">
      <c r="A181">
        <f t="shared" si="8"/>
        <v>0</v>
      </c>
      <c r="B181">
        <f>'RACI Matrix data'!A184</f>
        <v>0</v>
      </c>
      <c r="C181" t="e">
        <f t="shared" si="6"/>
        <v>#N/A</v>
      </c>
      <c r="D181" t="e">
        <f t="shared" si="7"/>
        <v>#N/A</v>
      </c>
    </row>
    <row r="182" spans="1:4" x14ac:dyDescent="0.3">
      <c r="A182">
        <f t="shared" si="8"/>
        <v>0</v>
      </c>
      <c r="B182">
        <f>'RACI Matrix data'!A185</f>
        <v>0</v>
      </c>
      <c r="C182" t="e">
        <f t="shared" si="6"/>
        <v>#N/A</v>
      </c>
      <c r="D182" t="e">
        <f t="shared" si="7"/>
        <v>#N/A</v>
      </c>
    </row>
    <row r="183" spans="1:4" x14ac:dyDescent="0.3">
      <c r="A183">
        <f t="shared" si="8"/>
        <v>0</v>
      </c>
      <c r="B183">
        <f>'RACI Matrix data'!A186</f>
        <v>0</v>
      </c>
      <c r="C183" t="e">
        <f t="shared" si="6"/>
        <v>#N/A</v>
      </c>
      <c r="D183" t="e">
        <f t="shared" si="7"/>
        <v>#N/A</v>
      </c>
    </row>
    <row r="184" spans="1:4" x14ac:dyDescent="0.3">
      <c r="A184">
        <f t="shared" si="8"/>
        <v>0</v>
      </c>
      <c r="B184">
        <f>'RACI Matrix data'!A187</f>
        <v>0</v>
      </c>
      <c r="C184" t="e">
        <f t="shared" si="6"/>
        <v>#N/A</v>
      </c>
      <c r="D184" t="e">
        <f t="shared" si="7"/>
        <v>#N/A</v>
      </c>
    </row>
    <row r="185" spans="1:4" x14ac:dyDescent="0.3">
      <c r="A185">
        <f t="shared" si="8"/>
        <v>0</v>
      </c>
      <c r="B185">
        <f>'RACI Matrix data'!A188</f>
        <v>0</v>
      </c>
      <c r="C185" t="e">
        <f t="shared" si="6"/>
        <v>#N/A</v>
      </c>
      <c r="D185" t="e">
        <f t="shared" si="7"/>
        <v>#N/A</v>
      </c>
    </row>
    <row r="186" spans="1:4" x14ac:dyDescent="0.3">
      <c r="A186">
        <f t="shared" si="8"/>
        <v>0</v>
      </c>
      <c r="B186">
        <f>'RACI Matrix data'!A189</f>
        <v>0</v>
      </c>
      <c r="C186" t="e">
        <f t="shared" si="6"/>
        <v>#N/A</v>
      </c>
      <c r="D186" t="e">
        <f t="shared" si="7"/>
        <v>#N/A</v>
      </c>
    </row>
    <row r="187" spans="1:4" x14ac:dyDescent="0.3">
      <c r="A187">
        <f t="shared" si="8"/>
        <v>0</v>
      </c>
      <c r="B187">
        <f>'RACI Matrix data'!A190</f>
        <v>0</v>
      </c>
      <c r="C187" t="e">
        <f t="shared" si="6"/>
        <v>#N/A</v>
      </c>
      <c r="D187" t="e">
        <f t="shared" si="7"/>
        <v>#N/A</v>
      </c>
    </row>
    <row r="188" spans="1:4" x14ac:dyDescent="0.3">
      <c r="A188">
        <f t="shared" si="8"/>
        <v>0</v>
      </c>
      <c r="B188">
        <f>'RACI Matrix data'!A191</f>
        <v>0</v>
      </c>
      <c r="C188" t="e">
        <f t="shared" si="6"/>
        <v>#N/A</v>
      </c>
      <c r="D188" t="e">
        <f t="shared" si="7"/>
        <v>#N/A</v>
      </c>
    </row>
    <row r="189" spans="1:4" x14ac:dyDescent="0.3">
      <c r="A189">
        <f t="shared" si="8"/>
        <v>0</v>
      </c>
      <c r="B189">
        <f>'RACI Matrix data'!A192</f>
        <v>0</v>
      </c>
      <c r="C189" t="e">
        <f t="shared" si="6"/>
        <v>#N/A</v>
      </c>
      <c r="D189" t="e">
        <f t="shared" si="7"/>
        <v>#N/A</v>
      </c>
    </row>
    <row r="190" spans="1:4" x14ac:dyDescent="0.3">
      <c r="A190">
        <f t="shared" si="8"/>
        <v>0</v>
      </c>
      <c r="B190">
        <f>'RACI Matrix data'!A193</f>
        <v>0</v>
      </c>
      <c r="C190" t="e">
        <f t="shared" si="6"/>
        <v>#N/A</v>
      </c>
      <c r="D190" t="e">
        <f t="shared" si="7"/>
        <v>#N/A</v>
      </c>
    </row>
    <row r="191" spans="1:4" x14ac:dyDescent="0.3">
      <c r="A191">
        <f t="shared" si="8"/>
        <v>0</v>
      </c>
      <c r="B191">
        <f>'RACI Matrix data'!A194</f>
        <v>0</v>
      </c>
      <c r="C191" t="e">
        <f t="shared" si="6"/>
        <v>#N/A</v>
      </c>
      <c r="D191" t="e">
        <f t="shared" si="7"/>
        <v>#N/A</v>
      </c>
    </row>
    <row r="192" spans="1:4" x14ac:dyDescent="0.3">
      <c r="A192">
        <f t="shared" si="8"/>
        <v>0</v>
      </c>
      <c r="B192">
        <f>'RACI Matrix data'!A195</f>
        <v>0</v>
      </c>
      <c r="C192" t="e">
        <f t="shared" si="6"/>
        <v>#N/A</v>
      </c>
      <c r="D192" t="e">
        <f t="shared" si="7"/>
        <v>#N/A</v>
      </c>
    </row>
    <row r="193" spans="1:4" x14ac:dyDescent="0.3">
      <c r="A193">
        <f t="shared" si="8"/>
        <v>0</v>
      </c>
      <c r="B193">
        <f>'RACI Matrix data'!A196</f>
        <v>0</v>
      </c>
      <c r="C193" t="e">
        <f t="shared" ref="C193:C220" si="9">VLOOKUP(B193,keuzedata,3,FALSE)</f>
        <v>#N/A</v>
      </c>
      <c r="D193" t="e">
        <f t="shared" ref="D193:D220" si="10">VLOOKUP(B193,keuzedata,keuzerolnummer+3,FALSE)</f>
        <v>#N/A</v>
      </c>
    </row>
    <row r="194" spans="1:4" x14ac:dyDescent="0.3">
      <c r="A194">
        <f t="shared" ref="A194:A220" si="11">IF(ISNA(D194),0,IF(D194=0,(B194*-1),1000))+B194</f>
        <v>0</v>
      </c>
      <c r="B194">
        <f>'RACI Matrix data'!A197</f>
        <v>0</v>
      </c>
      <c r="C194" t="e">
        <f t="shared" si="9"/>
        <v>#N/A</v>
      </c>
      <c r="D194" t="e">
        <f t="shared" si="10"/>
        <v>#N/A</v>
      </c>
    </row>
    <row r="195" spans="1:4" x14ac:dyDescent="0.3">
      <c r="A195">
        <f t="shared" si="11"/>
        <v>0</v>
      </c>
      <c r="B195">
        <f>'RACI Matrix data'!A198</f>
        <v>0</v>
      </c>
      <c r="C195" t="e">
        <f t="shared" si="9"/>
        <v>#N/A</v>
      </c>
      <c r="D195" t="e">
        <f t="shared" si="10"/>
        <v>#N/A</v>
      </c>
    </row>
    <row r="196" spans="1:4" x14ac:dyDescent="0.3">
      <c r="A196">
        <f t="shared" si="11"/>
        <v>0</v>
      </c>
      <c r="B196">
        <f>'RACI Matrix data'!A199</f>
        <v>0</v>
      </c>
      <c r="C196" t="e">
        <f t="shared" si="9"/>
        <v>#N/A</v>
      </c>
      <c r="D196" t="e">
        <f t="shared" si="10"/>
        <v>#N/A</v>
      </c>
    </row>
    <row r="197" spans="1:4" x14ac:dyDescent="0.3">
      <c r="A197">
        <f t="shared" si="11"/>
        <v>0</v>
      </c>
      <c r="B197">
        <f>'RACI Matrix data'!A200</f>
        <v>0</v>
      </c>
      <c r="C197" t="e">
        <f t="shared" si="9"/>
        <v>#N/A</v>
      </c>
      <c r="D197" t="e">
        <f t="shared" si="10"/>
        <v>#N/A</v>
      </c>
    </row>
    <row r="198" spans="1:4" x14ac:dyDescent="0.3">
      <c r="A198">
        <f t="shared" si="11"/>
        <v>0</v>
      </c>
      <c r="B198">
        <f>'RACI Matrix data'!A201</f>
        <v>0</v>
      </c>
      <c r="C198" t="e">
        <f t="shared" si="9"/>
        <v>#N/A</v>
      </c>
      <c r="D198" t="e">
        <f t="shared" si="10"/>
        <v>#N/A</v>
      </c>
    </row>
    <row r="199" spans="1:4" x14ac:dyDescent="0.3">
      <c r="A199">
        <f t="shared" si="11"/>
        <v>0</v>
      </c>
      <c r="B199">
        <f>'RACI Matrix data'!A202</f>
        <v>0</v>
      </c>
      <c r="C199" t="e">
        <f t="shared" si="9"/>
        <v>#N/A</v>
      </c>
      <c r="D199" t="e">
        <f t="shared" si="10"/>
        <v>#N/A</v>
      </c>
    </row>
    <row r="200" spans="1:4" x14ac:dyDescent="0.3">
      <c r="A200">
        <f t="shared" si="11"/>
        <v>0</v>
      </c>
      <c r="B200">
        <f>'RACI Matrix data'!A203</f>
        <v>0</v>
      </c>
      <c r="C200" t="e">
        <f t="shared" si="9"/>
        <v>#N/A</v>
      </c>
      <c r="D200" t="e">
        <f t="shared" si="10"/>
        <v>#N/A</v>
      </c>
    </row>
    <row r="201" spans="1:4" x14ac:dyDescent="0.3">
      <c r="A201">
        <f t="shared" si="11"/>
        <v>0</v>
      </c>
      <c r="B201">
        <f>'RACI Matrix data'!A204</f>
        <v>0</v>
      </c>
      <c r="C201" t="e">
        <f t="shared" si="9"/>
        <v>#N/A</v>
      </c>
      <c r="D201" t="e">
        <f t="shared" si="10"/>
        <v>#N/A</v>
      </c>
    </row>
    <row r="202" spans="1:4" x14ac:dyDescent="0.3">
      <c r="A202">
        <f t="shared" si="11"/>
        <v>0</v>
      </c>
      <c r="B202">
        <f>'RACI Matrix data'!A205</f>
        <v>0</v>
      </c>
      <c r="C202" t="e">
        <f t="shared" si="9"/>
        <v>#N/A</v>
      </c>
      <c r="D202" t="e">
        <f t="shared" si="10"/>
        <v>#N/A</v>
      </c>
    </row>
    <row r="203" spans="1:4" x14ac:dyDescent="0.3">
      <c r="A203">
        <f t="shared" si="11"/>
        <v>0</v>
      </c>
      <c r="B203">
        <f>'RACI Matrix data'!A206</f>
        <v>0</v>
      </c>
      <c r="C203" t="e">
        <f t="shared" si="9"/>
        <v>#N/A</v>
      </c>
      <c r="D203" t="e">
        <f t="shared" si="10"/>
        <v>#N/A</v>
      </c>
    </row>
    <row r="204" spans="1:4" x14ac:dyDescent="0.3">
      <c r="A204">
        <f t="shared" si="11"/>
        <v>0</v>
      </c>
      <c r="B204">
        <f>'RACI Matrix data'!A207</f>
        <v>0</v>
      </c>
      <c r="C204" t="e">
        <f t="shared" si="9"/>
        <v>#N/A</v>
      </c>
      <c r="D204" t="e">
        <f t="shared" si="10"/>
        <v>#N/A</v>
      </c>
    </row>
    <row r="205" spans="1:4" x14ac:dyDescent="0.3">
      <c r="A205">
        <f t="shared" si="11"/>
        <v>0</v>
      </c>
      <c r="B205">
        <f>'RACI Matrix data'!A208</f>
        <v>0</v>
      </c>
      <c r="C205" t="e">
        <f t="shared" si="9"/>
        <v>#N/A</v>
      </c>
      <c r="D205" t="e">
        <f t="shared" si="10"/>
        <v>#N/A</v>
      </c>
    </row>
    <row r="206" spans="1:4" x14ac:dyDescent="0.3">
      <c r="A206">
        <f t="shared" si="11"/>
        <v>0</v>
      </c>
      <c r="B206">
        <f>'RACI Matrix data'!A209</f>
        <v>0</v>
      </c>
      <c r="C206" t="e">
        <f t="shared" si="9"/>
        <v>#N/A</v>
      </c>
      <c r="D206" t="e">
        <f t="shared" si="10"/>
        <v>#N/A</v>
      </c>
    </row>
    <row r="207" spans="1:4" x14ac:dyDescent="0.3">
      <c r="A207">
        <f t="shared" si="11"/>
        <v>0</v>
      </c>
      <c r="B207">
        <f>'RACI Matrix data'!A210</f>
        <v>0</v>
      </c>
      <c r="C207" t="e">
        <f t="shared" si="9"/>
        <v>#N/A</v>
      </c>
      <c r="D207" t="e">
        <f t="shared" si="10"/>
        <v>#N/A</v>
      </c>
    </row>
    <row r="208" spans="1:4" x14ac:dyDescent="0.3">
      <c r="A208">
        <f t="shared" si="11"/>
        <v>0</v>
      </c>
      <c r="B208">
        <f>'RACI Matrix data'!A211</f>
        <v>0</v>
      </c>
      <c r="C208" t="e">
        <f t="shared" si="9"/>
        <v>#N/A</v>
      </c>
      <c r="D208" t="e">
        <f t="shared" si="10"/>
        <v>#N/A</v>
      </c>
    </row>
    <row r="209" spans="1:16" x14ac:dyDescent="0.3">
      <c r="A209">
        <f t="shared" si="11"/>
        <v>0</v>
      </c>
      <c r="B209">
        <f>'RACI Matrix data'!A212</f>
        <v>0</v>
      </c>
      <c r="C209" t="e">
        <f t="shared" si="9"/>
        <v>#N/A</v>
      </c>
      <c r="D209" t="e">
        <f t="shared" si="10"/>
        <v>#N/A</v>
      </c>
    </row>
    <row r="210" spans="1:16" x14ac:dyDescent="0.3">
      <c r="A210">
        <f t="shared" si="11"/>
        <v>0</v>
      </c>
      <c r="B210">
        <f>'RACI Matrix data'!A213</f>
        <v>0</v>
      </c>
      <c r="C210" t="e">
        <f t="shared" si="9"/>
        <v>#N/A</v>
      </c>
      <c r="D210" t="e">
        <f t="shared" si="10"/>
        <v>#N/A</v>
      </c>
    </row>
    <row r="211" spans="1:16" x14ac:dyDescent="0.3">
      <c r="A211">
        <f t="shared" si="11"/>
        <v>0</v>
      </c>
      <c r="B211">
        <f>'RACI Matrix data'!A214</f>
        <v>0</v>
      </c>
      <c r="C211" t="e">
        <f t="shared" si="9"/>
        <v>#N/A</v>
      </c>
      <c r="D211" t="e">
        <f t="shared" si="10"/>
        <v>#N/A</v>
      </c>
    </row>
    <row r="212" spans="1:16" x14ac:dyDescent="0.3">
      <c r="A212">
        <f t="shared" si="11"/>
        <v>0</v>
      </c>
      <c r="B212">
        <f>'RACI Matrix data'!A215</f>
        <v>0</v>
      </c>
      <c r="C212" t="e">
        <f t="shared" si="9"/>
        <v>#N/A</v>
      </c>
      <c r="D212" t="e">
        <f t="shared" si="10"/>
        <v>#N/A</v>
      </c>
    </row>
    <row r="213" spans="1:16" x14ac:dyDescent="0.3">
      <c r="A213">
        <f t="shared" si="11"/>
        <v>0</v>
      </c>
      <c r="B213">
        <f>'RACI Matrix data'!A216</f>
        <v>0</v>
      </c>
      <c r="C213" t="e">
        <f t="shared" si="9"/>
        <v>#N/A</v>
      </c>
      <c r="D213" t="e">
        <f t="shared" si="10"/>
        <v>#N/A</v>
      </c>
    </row>
    <row r="214" spans="1:16" x14ac:dyDescent="0.3">
      <c r="A214">
        <f t="shared" si="11"/>
        <v>0</v>
      </c>
      <c r="B214">
        <f>'RACI Matrix data'!A217</f>
        <v>0</v>
      </c>
      <c r="C214" t="e">
        <f t="shared" si="9"/>
        <v>#N/A</v>
      </c>
      <c r="D214" t="e">
        <f t="shared" si="10"/>
        <v>#N/A</v>
      </c>
    </row>
    <row r="215" spans="1:16" x14ac:dyDescent="0.3">
      <c r="A215">
        <f t="shared" si="11"/>
        <v>0</v>
      </c>
      <c r="B215">
        <f>'RACI Matrix data'!A218</f>
        <v>0</v>
      </c>
      <c r="C215" t="e">
        <f t="shared" si="9"/>
        <v>#N/A</v>
      </c>
      <c r="D215" t="e">
        <f t="shared" si="10"/>
        <v>#N/A</v>
      </c>
    </row>
    <row r="216" spans="1:16" x14ac:dyDescent="0.3">
      <c r="A216">
        <f t="shared" si="11"/>
        <v>0</v>
      </c>
      <c r="B216">
        <f>'RACI Matrix data'!A219</f>
        <v>0</v>
      </c>
      <c r="C216" t="e">
        <f t="shared" si="9"/>
        <v>#N/A</v>
      </c>
      <c r="D216" t="e">
        <f t="shared" si="10"/>
        <v>#N/A</v>
      </c>
    </row>
    <row r="217" spans="1:16" x14ac:dyDescent="0.3">
      <c r="A217">
        <f t="shared" si="11"/>
        <v>0</v>
      </c>
      <c r="B217">
        <f>'RACI Matrix data'!A220</f>
        <v>0</v>
      </c>
      <c r="C217" t="e">
        <f t="shared" si="9"/>
        <v>#N/A</v>
      </c>
      <c r="D217" t="e">
        <f t="shared" si="10"/>
        <v>#N/A</v>
      </c>
    </row>
    <row r="218" spans="1:16" x14ac:dyDescent="0.3">
      <c r="A218">
        <f t="shared" si="11"/>
        <v>0</v>
      </c>
      <c r="B218">
        <f>'RACI Matrix data'!A221</f>
        <v>0</v>
      </c>
      <c r="C218" t="e">
        <f t="shared" si="9"/>
        <v>#N/A</v>
      </c>
      <c r="D218" t="e">
        <f t="shared" si="10"/>
        <v>#N/A</v>
      </c>
    </row>
    <row r="219" spans="1:16" x14ac:dyDescent="0.3">
      <c r="A219">
        <f t="shared" si="11"/>
        <v>0</v>
      </c>
      <c r="B219">
        <f>'RACI Matrix data'!A222</f>
        <v>0</v>
      </c>
      <c r="C219" t="e">
        <f t="shared" si="9"/>
        <v>#N/A</v>
      </c>
      <c r="D219" t="e">
        <f t="shared" si="10"/>
        <v>#N/A</v>
      </c>
    </row>
    <row r="220" spans="1:16" x14ac:dyDescent="0.3">
      <c r="A220">
        <f t="shared" si="11"/>
        <v>0</v>
      </c>
      <c r="B220">
        <f>'RACI Matrix data'!A223</f>
        <v>0</v>
      </c>
      <c r="C220" t="e">
        <f t="shared" si="9"/>
        <v>#N/A</v>
      </c>
      <c r="D220" t="e">
        <f t="shared" si="10"/>
        <v>#N/A</v>
      </c>
    </row>
    <row r="221" spans="1:16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RACI Matrix data</vt:lpstr>
      <vt:lpstr>Filter</vt:lpstr>
      <vt:lpstr>Blad2</vt:lpstr>
      <vt:lpstr>Blad3</vt:lpstr>
      <vt:lpstr>'RACI Matrix data'!Afdrukbereik</vt:lpstr>
      <vt:lpstr>'RACI Matrix data'!Afdruktitels</vt:lpstr>
      <vt:lpstr>gefilterd</vt:lpstr>
      <vt:lpstr>indexgetal</vt:lpstr>
      <vt:lpstr>keuzedata</vt:lpstr>
      <vt:lpstr>keuzerol</vt:lpstr>
      <vt:lpstr>keuzerolnummer</vt:lpstr>
      <vt:lpstr>rollen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Horsten</dc:creator>
  <cp:lastModifiedBy>Ton</cp:lastModifiedBy>
  <cp:lastPrinted>2018-03-17T12:45:21Z</cp:lastPrinted>
  <dcterms:created xsi:type="dcterms:W3CDTF">2018-01-02T11:48:00Z</dcterms:created>
  <dcterms:modified xsi:type="dcterms:W3CDTF">2020-07-04T12:00:16Z</dcterms:modified>
</cp:coreProperties>
</file>